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xml" ContentType="application/vnd.ms-excel.controlpropertie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hidePivotFieldList="1"/>
  <mc:AlternateContent xmlns:mc="http://schemas.openxmlformats.org/markup-compatibility/2006">
    <mc:Choice Requires="x15">
      <x15ac:absPath xmlns:x15ac="http://schemas.microsoft.com/office/spreadsheetml/2010/11/ac" url="C:\Users\woodw\Documents\Temp\Project Planner\"/>
    </mc:Choice>
  </mc:AlternateContent>
  <xr:revisionPtr revIDLastSave="0" documentId="8_{7697F705-5068-41A8-B36C-877338730C27}" xr6:coauthVersionLast="45" xr6:coauthVersionMax="45" xr10:uidLastSave="{00000000-0000-0000-0000-000000000000}"/>
  <bookViews>
    <workbookView xWindow="-120" yWindow="-120" windowWidth="20730" windowHeight="11160" xr2:uid="{DDCEA968-3261-40D7-9CD9-E99A6427BF96}"/>
  </bookViews>
  <sheets>
    <sheet name="Overview" sheetId="4" r:id="rId1"/>
    <sheet name="Timeline" sheetId="6" r:id="rId2"/>
    <sheet name="Pivot Tables" sheetId="5" state="hidden" r:id="rId3"/>
    <sheet name="Task Entry" sheetId="1" r:id="rId4"/>
    <sheet name="Drop-Downs" sheetId="2" r:id="rId5"/>
    <sheet name="Vendors" sheetId="3" r:id="rId6"/>
    <sheet name="Instructions" sheetId="7" r:id="rId7"/>
  </sheets>
  <definedNames>
    <definedName name="_xlnm._FilterDatabase" localSheetId="4" hidden="1">'Drop-Downs'!$A$2:$A$10</definedName>
    <definedName name="CostsChart">Overview!$A$1</definedName>
    <definedName name="CostsPivot">'Pivot Tables'!$A$1</definedName>
    <definedName name="ScrollInc">Timeline!$B$5</definedName>
    <definedName name="Slicer_Category">#N/A</definedName>
    <definedName name="Slicer_Priority">#N/A</definedName>
    <definedName name="Slicer_Stage_Phase">#N/A</definedName>
    <definedName name="Slicer_Status">#N/A</definedName>
    <definedName name="StartDate">Timeline!$B$3</definedName>
    <definedName name="TaskEntry">PMTasks[]</definedName>
    <definedName name="TasksChart">Overview!$A$43</definedName>
    <definedName name="TasksPivot">'Pivot Tables'!$A$45</definedName>
  </definedNames>
  <calcPr calcId="181029"/>
  <pivotCaches>
    <pivotCache cacheId="0" r:id="rId8"/>
  </pivotCaches>
  <extLs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9" i="6" l="1"/>
  <c r="A209" i="6"/>
  <c r="C208" i="6"/>
  <c r="A208" i="6"/>
  <c r="C207" i="6"/>
  <c r="A207" i="6"/>
  <c r="C206" i="6"/>
  <c r="A206" i="6"/>
  <c r="C205" i="6"/>
  <c r="A205" i="6"/>
  <c r="C204" i="6"/>
  <c r="A204" i="6"/>
  <c r="C203" i="6"/>
  <c r="A203" i="6"/>
  <c r="C202" i="6"/>
  <c r="A202" i="6"/>
  <c r="C201" i="6"/>
  <c r="A201" i="6"/>
  <c r="C200" i="6"/>
  <c r="A200" i="6"/>
  <c r="C199" i="6"/>
  <c r="A199" i="6"/>
  <c r="C198" i="6"/>
  <c r="A198" i="6"/>
  <c r="C197" i="6"/>
  <c r="A197" i="6"/>
  <c r="C196" i="6"/>
  <c r="A196" i="6"/>
  <c r="C195" i="6"/>
  <c r="A195" i="6"/>
  <c r="C194" i="6" l="1"/>
  <c r="A194" i="6"/>
  <c r="C193" i="6"/>
  <c r="A193" i="6"/>
  <c r="C192" i="6"/>
  <c r="A192" i="6"/>
  <c r="C191" i="6" l="1"/>
  <c r="A191" i="6"/>
  <c r="C190" i="6"/>
  <c r="A190" i="6"/>
  <c r="C189" i="6"/>
  <c r="A189" i="6"/>
  <c r="C188" i="6"/>
  <c r="A188" i="6"/>
  <c r="C187" i="6"/>
  <c r="A187" i="6"/>
  <c r="C186" i="6"/>
  <c r="A186" i="6"/>
  <c r="C185" i="6"/>
  <c r="A185" i="6"/>
  <c r="C184" i="6"/>
  <c r="A184" i="6"/>
  <c r="C183" i="6"/>
  <c r="A183" i="6"/>
  <c r="P4" i="1"/>
  <c r="C182" i="6" l="1"/>
  <c r="A182" i="6"/>
  <c r="C181" i="6"/>
  <c r="A181" i="6"/>
  <c r="C180" i="6"/>
  <c r="A180" i="6"/>
  <c r="C179" i="6"/>
  <c r="A179" i="6"/>
  <c r="C178" i="6"/>
  <c r="A178" i="6"/>
  <c r="C177" i="6"/>
  <c r="A177" i="6"/>
  <c r="C176" i="6"/>
  <c r="A176" i="6"/>
  <c r="C175" i="6"/>
  <c r="A175" i="6"/>
  <c r="C174" i="6"/>
  <c r="A174" i="6"/>
  <c r="C173" i="6"/>
  <c r="A173" i="6"/>
  <c r="C172" i="6"/>
  <c r="A172" i="6"/>
  <c r="C171" i="6"/>
  <c r="A171" i="6"/>
  <c r="C170" i="6"/>
  <c r="A170" i="6"/>
  <c r="C169" i="6"/>
  <c r="A169" i="6"/>
  <c r="C168" i="6"/>
  <c r="A168" i="6"/>
  <c r="C167" i="6"/>
  <c r="A167" i="6"/>
  <c r="C166" i="6"/>
  <c r="A166" i="6"/>
  <c r="C165" i="6"/>
  <c r="A165" i="6"/>
  <c r="C164" i="6"/>
  <c r="A164" i="6"/>
  <c r="C163" i="6"/>
  <c r="A163" i="6"/>
  <c r="C162" i="6"/>
  <c r="A162" i="6"/>
  <c r="C161" i="6"/>
  <c r="A161" i="6"/>
  <c r="C160" i="6"/>
  <c r="A160" i="6"/>
  <c r="C159" i="6"/>
  <c r="A159" i="6"/>
  <c r="C158" i="6"/>
  <c r="A158" i="6"/>
  <c r="C157" i="6"/>
  <c r="A157" i="6"/>
  <c r="C156" i="6"/>
  <c r="A156" i="6"/>
  <c r="C155" i="6"/>
  <c r="A155" i="6"/>
  <c r="C154" i="6"/>
  <c r="A154" i="6"/>
  <c r="C153" i="6"/>
  <c r="A153" i="6"/>
  <c r="C152" i="6"/>
  <c r="A152" i="6"/>
  <c r="C151" i="6"/>
  <c r="A151" i="6"/>
  <c r="C150" i="6"/>
  <c r="A150" i="6"/>
  <c r="C149" i="6"/>
  <c r="A149" i="6"/>
  <c r="C148" i="6"/>
  <c r="A148" i="6"/>
  <c r="C147" i="6"/>
  <c r="A147" i="6"/>
  <c r="C146" i="6"/>
  <c r="A146" i="6"/>
  <c r="C145" i="6"/>
  <c r="A145" i="6"/>
  <c r="C144" i="6"/>
  <c r="A144" i="6"/>
  <c r="C143" i="6"/>
  <c r="A143" i="6"/>
  <c r="C142" i="6"/>
  <c r="A142" i="6"/>
  <c r="C141" i="6"/>
  <c r="A141" i="6"/>
  <c r="C140" i="6"/>
  <c r="A140" i="6"/>
  <c r="C139" i="6"/>
  <c r="A139" i="6"/>
  <c r="C138" i="6"/>
  <c r="A138" i="6"/>
  <c r="C137" i="6"/>
  <c r="A137" i="6"/>
  <c r="C136" i="6"/>
  <c r="A136" i="6"/>
  <c r="C135" i="6"/>
  <c r="A135" i="6"/>
  <c r="C134" i="6"/>
  <c r="A134" i="6"/>
  <c r="C133" i="6"/>
  <c r="A133" i="6"/>
  <c r="C132" i="6"/>
  <c r="A132" i="6"/>
  <c r="C131" i="6"/>
  <c r="A131" i="6"/>
  <c r="C130" i="6"/>
  <c r="A130" i="6"/>
  <c r="C129" i="6"/>
  <c r="A129" i="6"/>
  <c r="C128" i="6"/>
  <c r="A128" i="6"/>
  <c r="C127" i="6"/>
  <c r="A127" i="6"/>
  <c r="C126" i="6"/>
  <c r="A126" i="6"/>
  <c r="C125" i="6"/>
  <c r="A125" i="6"/>
  <c r="C124" i="6"/>
  <c r="A124" i="6"/>
  <c r="C123" i="6"/>
  <c r="A123" i="6"/>
  <c r="C122" i="6"/>
  <c r="A122" i="6"/>
  <c r="C121" i="6"/>
  <c r="A121" i="6"/>
  <c r="C120" i="6"/>
  <c r="A120" i="6"/>
  <c r="C119" i="6"/>
  <c r="A119" i="6"/>
  <c r="C118" i="6"/>
  <c r="A118" i="6"/>
  <c r="C117" i="6"/>
  <c r="A117" i="6"/>
  <c r="C116" i="6"/>
  <c r="A116" i="6"/>
  <c r="C115" i="6"/>
  <c r="A115" i="6"/>
  <c r="C114" i="6"/>
  <c r="A114" i="6"/>
  <c r="C113" i="6"/>
  <c r="A113" i="6"/>
  <c r="C112" i="6"/>
  <c r="A112" i="6"/>
  <c r="C111" i="6"/>
  <c r="A111" i="6"/>
  <c r="C110" i="6"/>
  <c r="A110" i="6"/>
  <c r="C109" i="6"/>
  <c r="A109" i="6"/>
  <c r="C108" i="6"/>
  <c r="A108" i="6"/>
  <c r="C107" i="6"/>
  <c r="A107" i="6"/>
  <c r="C106" i="6"/>
  <c r="A106" i="6"/>
  <c r="C105" i="6"/>
  <c r="A105" i="6"/>
  <c r="C104" i="6"/>
  <c r="A104" i="6"/>
  <c r="C103" i="6"/>
  <c r="A103" i="6"/>
  <c r="C102" i="6"/>
  <c r="A102" i="6"/>
  <c r="C101" i="6"/>
  <c r="A101" i="6"/>
  <c r="C100" i="6"/>
  <c r="A100" i="6"/>
  <c r="C99" i="6"/>
  <c r="A99" i="6"/>
  <c r="C98" i="6"/>
  <c r="A98" i="6"/>
  <c r="C97" i="6"/>
  <c r="A97" i="6"/>
  <c r="C96" i="6"/>
  <c r="A96" i="6"/>
  <c r="C95" i="6"/>
  <c r="A95" i="6"/>
  <c r="C94" i="6"/>
  <c r="A94" i="6"/>
  <c r="C93" i="6"/>
  <c r="A93" i="6"/>
  <c r="C92" i="6"/>
  <c r="A92" i="6"/>
  <c r="C91" i="6"/>
  <c r="A91" i="6"/>
  <c r="C90" i="6"/>
  <c r="A90" i="6"/>
  <c r="C89" i="6"/>
  <c r="A89" i="6"/>
  <c r="C88" i="6"/>
  <c r="A88" i="6"/>
  <c r="C87" i="6"/>
  <c r="A87" i="6"/>
  <c r="C86" i="6"/>
  <c r="A86" i="6"/>
  <c r="C85" i="6"/>
  <c r="A85" i="6"/>
  <c r="C84" i="6"/>
  <c r="A84" i="6"/>
  <c r="C83" i="6"/>
  <c r="A83" i="6"/>
  <c r="C82" i="6"/>
  <c r="A82" i="6"/>
  <c r="C81" i="6"/>
  <c r="A81" i="6"/>
  <c r="C80" i="6"/>
  <c r="A80" i="6"/>
  <c r="C79" i="6"/>
  <c r="A79" i="6"/>
  <c r="C78" i="6"/>
  <c r="A78" i="6"/>
  <c r="C77" i="6"/>
  <c r="A77" i="6"/>
  <c r="C76" i="6"/>
  <c r="A76" i="6"/>
  <c r="C75" i="6"/>
  <c r="A75" i="6"/>
  <c r="C74" i="6"/>
  <c r="A74" i="6"/>
  <c r="C73" i="6"/>
  <c r="A73" i="6"/>
  <c r="C72" i="6"/>
  <c r="A72" i="6"/>
  <c r="C71" i="6"/>
  <c r="A71" i="6"/>
  <c r="C70" i="6"/>
  <c r="A70" i="6"/>
  <c r="C69" i="6"/>
  <c r="A69" i="6"/>
  <c r="C68" i="6"/>
  <c r="A68" i="6"/>
  <c r="C67" i="6"/>
  <c r="A67" i="6"/>
  <c r="C66" i="6"/>
  <c r="A66" i="6"/>
  <c r="C65" i="6"/>
  <c r="A65" i="6"/>
  <c r="C64" i="6"/>
  <c r="A64" i="6"/>
  <c r="C63" i="6"/>
  <c r="A63" i="6"/>
  <c r="C62" i="6"/>
  <c r="A62" i="6"/>
  <c r="C61" i="6"/>
  <c r="A61" i="6"/>
  <c r="C60" i="6"/>
  <c r="A60" i="6"/>
  <c r="C59" i="6"/>
  <c r="A59" i="6"/>
  <c r="C58" i="6"/>
  <c r="A58" i="6"/>
  <c r="C57" i="6"/>
  <c r="A57" i="6"/>
  <c r="C56" i="6"/>
  <c r="A56" i="6"/>
  <c r="C55" i="6"/>
  <c r="A55" i="6"/>
  <c r="C54" i="6"/>
  <c r="A54" i="6"/>
  <c r="C53" i="6"/>
  <c r="A53" i="6"/>
  <c r="C52" i="6"/>
  <c r="A52" i="6"/>
  <c r="C51" i="6"/>
  <c r="A51" i="6"/>
  <c r="C50" i="6"/>
  <c r="A50" i="6"/>
  <c r="C49" i="6"/>
  <c r="A49" i="6"/>
  <c r="C48" i="6"/>
  <c r="A48" i="6"/>
  <c r="C47" i="6"/>
  <c r="A47" i="6"/>
  <c r="C46" i="6"/>
  <c r="A46" i="6"/>
  <c r="C45" i="6"/>
  <c r="A45" i="6"/>
  <c r="C44" i="6"/>
  <c r="A44" i="6"/>
  <c r="C43" i="6"/>
  <c r="A43" i="6"/>
  <c r="C42" i="6"/>
  <c r="A42" i="6"/>
  <c r="C41" i="6"/>
  <c r="A41" i="6"/>
  <c r="C40" i="6"/>
  <c r="A40" i="6"/>
  <c r="C39" i="6"/>
  <c r="A39" i="6"/>
  <c r="C38" i="6"/>
  <c r="A38" i="6"/>
  <c r="C37" i="6"/>
  <c r="A37" i="6"/>
  <c r="C36" i="6"/>
  <c r="A36" i="6"/>
  <c r="C35" i="6"/>
  <c r="A35" i="6"/>
  <c r="C34" i="6"/>
  <c r="A34" i="6"/>
  <c r="C33" i="6"/>
  <c r="A33" i="6"/>
  <c r="C32" i="6"/>
  <c r="A32" i="6"/>
  <c r="C31" i="6"/>
  <c r="A31" i="6"/>
  <c r="C30" i="6"/>
  <c r="A30" i="6"/>
  <c r="C29" i="6"/>
  <c r="A29" i="6"/>
  <c r="C28" i="6"/>
  <c r="A28" i="6"/>
  <c r="C27" i="6"/>
  <c r="A27" i="6"/>
  <c r="C26" i="6"/>
  <c r="A26" i="6"/>
  <c r="C25" i="6"/>
  <c r="A25" i="6"/>
  <c r="C24" i="6"/>
  <c r="A24" i="6"/>
  <c r="C23" i="6"/>
  <c r="A23" i="6"/>
  <c r="C22" i="6"/>
  <c r="A22" i="6"/>
  <c r="C21" i="6"/>
  <c r="A21" i="6"/>
  <c r="C20" i="6"/>
  <c r="A20" i="6"/>
  <c r="C19" i="6"/>
  <c r="A19" i="6"/>
  <c r="C18" i="6"/>
  <c r="A18" i="6"/>
  <c r="C17" i="6"/>
  <c r="A17" i="6"/>
  <c r="C16" i="6"/>
  <c r="A16" i="6"/>
  <c r="C15" i="6"/>
  <c r="A15" i="6"/>
  <c r="C14" i="6"/>
  <c r="A14" i="6"/>
  <c r="C13" i="6"/>
  <c r="A13" i="6"/>
  <c r="C12" i="6"/>
  <c r="A12" i="6"/>
  <c r="C11" i="6"/>
  <c r="A11" i="6"/>
  <c r="C10" i="6"/>
  <c r="A10" i="6"/>
  <c r="F3" i="4" l="1"/>
  <c r="E3" i="4"/>
  <c r="D2" i="5"/>
  <c r="F4" i="4" s="1"/>
  <c r="C2" i="5"/>
  <c r="E4" i="4" s="1"/>
  <c r="C9" i="6" l="1"/>
  <c r="A9" i="6"/>
  <c r="B3" i="6" l="1"/>
  <c r="D8" i="6" s="1"/>
  <c r="D6" i="6" s="1"/>
  <c r="D7" i="6" l="1"/>
  <c r="D5" i="6"/>
  <c r="E8" i="6"/>
  <c r="E5" i="6" s="1"/>
  <c r="E6" i="6" l="1"/>
  <c r="E7" i="6"/>
  <c r="F8" i="6"/>
  <c r="F5" i="6" s="1"/>
  <c r="F6" i="6" l="1"/>
  <c r="G8" i="6"/>
  <c r="G5" i="6" s="1"/>
  <c r="F7" i="6"/>
  <c r="G7" i="6" l="1"/>
  <c r="G6" i="6"/>
  <c r="H8" i="6"/>
  <c r="H5" i="6" s="1"/>
  <c r="H7" i="6" l="1"/>
  <c r="H6" i="6"/>
  <c r="I8" i="6"/>
  <c r="I5" i="6" s="1"/>
  <c r="I6" i="6" l="1"/>
  <c r="I7" i="6"/>
  <c r="J8" i="6"/>
  <c r="J5" i="6" s="1"/>
  <c r="J7" i="6" l="1"/>
  <c r="J6" i="6"/>
  <c r="K8" i="6"/>
  <c r="K5" i="6" s="1"/>
  <c r="K6" i="6" l="1"/>
  <c r="K7" i="6"/>
  <c r="L8" i="6"/>
  <c r="L5" i="6" s="1"/>
  <c r="L7" i="6" l="1"/>
  <c r="L6" i="6"/>
  <c r="M8" i="6"/>
  <c r="M5" i="6" s="1"/>
  <c r="M7" i="6" l="1"/>
  <c r="M6" i="6"/>
  <c r="N8" i="6"/>
  <c r="N5" i="6" s="1"/>
  <c r="N7" i="6" l="1"/>
  <c r="N6" i="6"/>
  <c r="O8" i="6"/>
  <c r="O5" i="6" s="1"/>
  <c r="P8" i="6" l="1"/>
  <c r="P5" i="6" s="1"/>
  <c r="O7" i="6"/>
  <c r="O6" i="6"/>
  <c r="P6" i="6" l="1"/>
  <c r="Q8" i="6"/>
  <c r="Q5" i="6" s="1"/>
  <c r="P7" i="6"/>
  <c r="Q7" i="6" l="1"/>
  <c r="Q6" i="6"/>
  <c r="R8" i="6"/>
  <c r="R5" i="6" s="1"/>
  <c r="R6" i="6" l="1"/>
  <c r="S8" i="6"/>
  <c r="S5" i="6" s="1"/>
  <c r="R7" i="6"/>
  <c r="S7" i="6" l="1"/>
  <c r="S6" i="6"/>
  <c r="T8" i="6"/>
  <c r="T5" i="6" s="1"/>
  <c r="U8" i="6" l="1"/>
  <c r="U5" i="6" s="1"/>
  <c r="T6" i="6"/>
  <c r="T7" i="6"/>
  <c r="U6" i="6" l="1"/>
  <c r="U7" i="6"/>
  <c r="V8" i="6"/>
  <c r="V5" i="6" s="1"/>
  <c r="V7" i="6" l="1"/>
  <c r="V6" i="6"/>
  <c r="W8" i="6"/>
  <c r="W5" i="6" s="1"/>
  <c r="W7" i="6" l="1"/>
  <c r="W6" i="6"/>
  <c r="X8" i="6"/>
  <c r="X5" i="6" s="1"/>
  <c r="X6" i="6" l="1"/>
  <c r="X7" i="6"/>
  <c r="Y8" i="6"/>
  <c r="Y5" i="6" s="1"/>
  <c r="Y7" i="6" l="1"/>
  <c r="Z8" i="6"/>
  <c r="Z5" i="6" s="1"/>
  <c r="Y6" i="6"/>
  <c r="Z7" i="6" l="1"/>
  <c r="Z6" i="6"/>
  <c r="AA8" i="6"/>
  <c r="AA5" i="6" s="1"/>
  <c r="AA7" i="6" l="1"/>
  <c r="AA6" i="6"/>
  <c r="AB8" i="6"/>
  <c r="AC8" i="6" s="1"/>
  <c r="AC5" i="6" s="1"/>
  <c r="AB5" i="6" l="1"/>
  <c r="AB7" i="6"/>
  <c r="AB6" i="6"/>
  <c r="AD8" i="6"/>
  <c r="AD5" i="6" s="1"/>
  <c r="AC6" i="6"/>
  <c r="AC7" i="6"/>
  <c r="AE8" i="6" l="1"/>
  <c r="AE5" i="6" s="1"/>
  <c r="AD6" i="6"/>
  <c r="AD7" i="6"/>
  <c r="AF8" i="6" l="1"/>
  <c r="AF5" i="6" s="1"/>
  <c r="AE6" i="6"/>
  <c r="AE7" i="6"/>
  <c r="AG8" i="6" l="1"/>
  <c r="AG5" i="6" s="1"/>
  <c r="AF7" i="6"/>
  <c r="AF6" i="6"/>
  <c r="AH8" i="6" l="1"/>
  <c r="AH5" i="6" s="1"/>
  <c r="AG6" i="6"/>
  <c r="AG7" i="6"/>
  <c r="AI8" i="6" l="1"/>
  <c r="AI5" i="6" s="1"/>
  <c r="AH7" i="6"/>
  <c r="AH6" i="6"/>
  <c r="AI6" i="6" l="1"/>
  <c r="AI7" i="6"/>
  <c r="AJ8" i="6"/>
  <c r="AJ5" i="6" l="1"/>
  <c r="AJ7" i="6"/>
  <c r="AJ6" i="6"/>
  <c r="AK8" i="6"/>
  <c r="AK5" i="6" l="1"/>
  <c r="AK7" i="6"/>
  <c r="AK6" i="6"/>
  <c r="AL8" i="6"/>
  <c r="AL5" i="6" l="1"/>
  <c r="AL7" i="6"/>
  <c r="AL6" i="6"/>
  <c r="AM8" i="6"/>
  <c r="AM5" i="6" l="1"/>
  <c r="AM6" i="6"/>
  <c r="AN8" i="6"/>
  <c r="AM7" i="6"/>
  <c r="AN5" i="6" l="1"/>
  <c r="AN7" i="6"/>
  <c r="AN6" i="6"/>
  <c r="AO8" i="6"/>
  <c r="AO5" i="6" l="1"/>
  <c r="AO7" i="6"/>
  <c r="AO6" i="6"/>
  <c r="AP8" i="6"/>
  <c r="AP5" i="6" l="1"/>
  <c r="AP7" i="6"/>
  <c r="AP6" i="6"/>
  <c r="AQ8" i="6"/>
  <c r="AQ5" i="6" l="1"/>
  <c r="AQ6" i="6"/>
  <c r="AR8" i="6"/>
  <c r="AQ7" i="6"/>
  <c r="AR5" i="6" l="1"/>
  <c r="AR7" i="6"/>
  <c r="AR6" i="6"/>
  <c r="AS8" i="6"/>
  <c r="AS5" i="6" l="1"/>
  <c r="AS6" i="6"/>
  <c r="AT8" i="6"/>
  <c r="AS7" i="6"/>
  <c r="AT5" i="6" l="1"/>
  <c r="AT7" i="6"/>
  <c r="AT6" i="6"/>
  <c r="AU8" i="6"/>
  <c r="AU5" i="6" l="1"/>
  <c r="AU6" i="6"/>
  <c r="AV8" i="6"/>
  <c r="AU7" i="6"/>
  <c r="AV5" i="6" l="1"/>
  <c r="AV7" i="6"/>
  <c r="AV6" i="6"/>
  <c r="AW8" i="6"/>
  <c r="AW5" i="6" l="1"/>
  <c r="AW7" i="6"/>
  <c r="AW6" i="6"/>
  <c r="AX8" i="6"/>
  <c r="AX5" i="6" l="1"/>
  <c r="AX7" i="6"/>
  <c r="AX6" i="6"/>
  <c r="AY8" i="6"/>
  <c r="AY5" i="6" l="1"/>
  <c r="AY6" i="6"/>
  <c r="AZ8" i="6"/>
  <c r="AY7" i="6"/>
  <c r="AZ5" i="6" l="1"/>
  <c r="AZ7" i="6"/>
  <c r="AZ6" i="6"/>
  <c r="BA8" i="6"/>
  <c r="BA5" i="6" l="1"/>
  <c r="BA6" i="6"/>
  <c r="BA7" i="6"/>
  <c r="BB8" i="6"/>
  <c r="BB5" i="6" l="1"/>
  <c r="BB7" i="6"/>
  <c r="BB6" i="6"/>
  <c r="BC8" i="6"/>
  <c r="BC5" i="6" l="1"/>
  <c r="BC6" i="6"/>
  <c r="BD8" i="6"/>
  <c r="BC7" i="6"/>
  <c r="BD5" i="6" l="1"/>
  <c r="BD7" i="6"/>
  <c r="BE8" i="6"/>
  <c r="BE5" i="6" s="1"/>
  <c r="BD6" i="6"/>
  <c r="BE7" i="6" l="1"/>
  <c r="BE6" i="6"/>
  <c r="BF8" i="6"/>
  <c r="BF5" i="6" s="1"/>
  <c r="BF7" i="6" l="1"/>
  <c r="BF6" i="6"/>
  <c r="BG8" i="6"/>
  <c r="BG5" i="6" l="1"/>
  <c r="BG6" i="6"/>
  <c r="BH8" i="6"/>
  <c r="BG7" i="6"/>
  <c r="BH5" i="6" l="1"/>
  <c r="BH7" i="6"/>
  <c r="BH6" i="6"/>
  <c r="BI8" i="6"/>
  <c r="BI5" i="6" l="1"/>
  <c r="BI7" i="6"/>
  <c r="BI6" i="6"/>
  <c r="BJ8" i="6"/>
  <c r="BJ5" i="6" l="1"/>
  <c r="BJ7" i="6"/>
  <c r="BJ6" i="6"/>
  <c r="BK8" i="6"/>
  <c r="BK5" i="6" l="1"/>
  <c r="BK6" i="6"/>
  <c r="BK7" i="6"/>
  <c r="BL8" i="6"/>
  <c r="BL5" i="6" l="1"/>
  <c r="BL7" i="6"/>
  <c r="BL6" i="6"/>
  <c r="BM8" i="6"/>
  <c r="BM5" i="6" l="1"/>
  <c r="BM7" i="6"/>
  <c r="BM6" i="6"/>
  <c r="BN8" i="6"/>
  <c r="BN5" i="6" s="1"/>
  <c r="BN7" i="6" l="1"/>
  <c r="BN6" i="6"/>
  <c r="BO8" i="6"/>
  <c r="BO5" i="6" l="1"/>
  <c r="BO6" i="6"/>
  <c r="BP8" i="6"/>
  <c r="BP5" i="6" s="1"/>
  <c r="BO7" i="6"/>
  <c r="BP7" i="6" l="1"/>
  <c r="BP6" i="6"/>
  <c r="BQ8" i="6"/>
  <c r="BQ5" i="6" l="1"/>
  <c r="BQ7" i="6"/>
  <c r="BQ6" i="6"/>
  <c r="BR8" i="6"/>
  <c r="BR5" i="6" l="1"/>
  <c r="BR7" i="6"/>
  <c r="BR6" i="6"/>
  <c r="BS8" i="6"/>
  <c r="BS5" i="6" l="1"/>
  <c r="BS6" i="6"/>
  <c r="BT8" i="6"/>
  <c r="BS7" i="6"/>
  <c r="BT5" i="6" l="1"/>
  <c r="BT7" i="6"/>
  <c r="BT6" i="6"/>
  <c r="A31" i="3" l="1"/>
  <c r="A30" i="3"/>
  <c r="A29" i="3"/>
  <c r="A28" i="3"/>
  <c r="A27" i="3"/>
  <c r="A26" i="3"/>
  <c r="A25" i="3"/>
  <c r="A24" i="3"/>
  <c r="A23" i="3"/>
  <c r="A22" i="3"/>
  <c r="A21" i="3"/>
  <c r="A20" i="3"/>
  <c r="A19" i="3"/>
  <c r="A18" i="3"/>
  <c r="A17" i="3"/>
  <c r="A16" i="3"/>
  <c r="A15" i="3"/>
  <c r="A14" i="3"/>
  <c r="A13" i="3"/>
  <c r="A12" i="3"/>
  <c r="A11" i="3"/>
  <c r="A10" i="3"/>
  <c r="A9" i="3"/>
  <c r="A8" i="3"/>
  <c r="A7" i="3"/>
  <c r="A6" i="3"/>
  <c r="A5" i="3"/>
  <c r="A4" i="3"/>
  <c r="A3" i="3"/>
  <c r="D25" i="4" l="1"/>
</calcChain>
</file>

<file path=xl/sharedStrings.xml><?xml version="1.0" encoding="utf-8"?>
<sst xmlns="http://schemas.openxmlformats.org/spreadsheetml/2006/main" count="156" uniqueCount="124">
  <si>
    <t>Stage/Phase</t>
  </si>
  <si>
    <t>Priority</t>
  </si>
  <si>
    <t>Medium</t>
  </si>
  <si>
    <t>High</t>
  </si>
  <si>
    <t>Notes</t>
  </si>
  <si>
    <t>Task</t>
  </si>
  <si>
    <t>Category</t>
  </si>
  <si>
    <t>Vendor</t>
  </si>
  <si>
    <t>Name</t>
  </si>
  <si>
    <t>Phone</t>
  </si>
  <si>
    <t>Email</t>
  </si>
  <si>
    <t>Website</t>
  </si>
  <si>
    <t>Address</t>
  </si>
  <si>
    <t>Contact</t>
  </si>
  <si>
    <t>Status</t>
  </si>
  <si>
    <t>Files/Documentation</t>
  </si>
  <si>
    <t>Assignee</t>
  </si>
  <si>
    <t>Me</t>
  </si>
  <si>
    <t>Actual Start Date</t>
  </si>
  <si>
    <t>REF</t>
  </si>
  <si>
    <t>Actual End Date</t>
  </si>
  <si>
    <t>Critical</t>
  </si>
  <si>
    <t>Actual Costs</t>
  </si>
  <si>
    <t>Planned Start Date</t>
  </si>
  <si>
    <t>Planned End Date</t>
  </si>
  <si>
    <t>Costs: Planned vs Actual</t>
  </si>
  <si>
    <t>Planned Costs</t>
  </si>
  <si>
    <t>TOTALS --&gt;</t>
  </si>
  <si>
    <t>Planned 
Cost</t>
  </si>
  <si>
    <t>Actual 
Cost</t>
  </si>
  <si>
    <t xml:space="preserve">Start Date --&gt; </t>
  </si>
  <si>
    <t xml:space="preserve">Scroll Increment --&gt; </t>
  </si>
  <si>
    <t>Filter Totals</t>
  </si>
  <si>
    <t>Filtered Totals --&gt;</t>
  </si>
  <si>
    <t>Low</t>
  </si>
  <si>
    <t>Status for Charting</t>
  </si>
  <si>
    <t>Count of Task</t>
  </si>
  <si>
    <t>Tasks Status</t>
  </si>
  <si>
    <t>Tasks --&gt;</t>
  </si>
  <si>
    <t>Go to Tasks</t>
  </si>
  <si>
    <t>Go To Costs</t>
  </si>
  <si>
    <t>Go to Costs Pivot</t>
  </si>
  <si>
    <t>Go To Tasks Pivot</t>
  </si>
  <si>
    <t>DO NOT DELETE ROWS</t>
  </si>
  <si>
    <t>PLANNED</t>
  </si>
  <si>
    <t>ACTUAL</t>
  </si>
  <si>
    <t>Instead - delete the individual cell data (except column A and column P)</t>
  </si>
  <si>
    <t>Copyright © 2019 WOWIT Enterprises Inc.</t>
  </si>
  <si>
    <t>www.wowitinc.com</t>
  </si>
  <si>
    <t>For complete instructions, please refer to the video series at:</t>
  </si>
  <si>
    <t>LEGAL</t>
  </si>
  <si>
    <t>COPYRIGHT</t>
  </si>
  <si>
    <t>All content in this spreadsheet is copyrighted by WOWIT Enterprises Inc. and cannot be shared, redistributed, repurposed, or reproduced.</t>
  </si>
  <si>
    <t>DISCLAIMER</t>
  </si>
  <si>
    <t>WOWIT Enterprises Inc. provides this spreadsheet for sale for informational purposes only.  While all attempts have been made to ensure the</t>
  </si>
  <si>
    <t>contrary interpretations. The information contained herein is offered without warranty, either expressed or implied.  This does not provide, nor</t>
  </si>
  <si>
    <t>constitute, any financial, legal, or medical services or advice.</t>
  </si>
  <si>
    <t>Setup/Initialization (before first use)</t>
  </si>
  <si>
    <t>3a</t>
  </si>
  <si>
    <t>3b</t>
  </si>
  <si>
    <t>3c</t>
  </si>
  <si>
    <t>3d</t>
  </si>
  <si>
    <t>3e</t>
  </si>
  <si>
    <t>Usage and Features</t>
  </si>
  <si>
    <t>Worksheet</t>
  </si>
  <si>
    <t>Goal</t>
  </si>
  <si>
    <t>Ref</t>
  </si>
  <si>
    <t>Description</t>
  </si>
  <si>
    <t>accuracy of the information within this spreadsheet, neither the author nor the publisher assumes responsibility for errors, omissions, or</t>
  </si>
  <si>
    <t>"Drop-Downs"</t>
  </si>
  <si>
    <t>Outlined selection options</t>
  </si>
  <si>
    <r>
      <rPr>
        <b/>
        <sz val="10"/>
        <rFont val="Arial"/>
        <family val="2"/>
      </rPr>
      <t>"Assignee":</t>
    </r>
    <r>
      <rPr>
        <sz val="10"/>
        <rFont val="Arial"/>
        <family val="2"/>
      </rPr>
      <t xml:space="preserve"> Decide who will be involved in working on your project tasks.  SUGGESTION: Include "Vendor" as a generic entry here and choose the "Vendor" drop-down for specific people/companies.</t>
    </r>
  </si>
  <si>
    <r>
      <rPr>
        <b/>
        <sz val="10"/>
        <rFont val="Arial"/>
        <family val="2"/>
      </rPr>
      <t>IMPORTANT:</t>
    </r>
    <r>
      <rPr>
        <sz val="10"/>
        <rFont val="Arial"/>
        <family val="2"/>
      </rPr>
      <t xml:space="preserve"> While you can easily add more entries later, you want to avoid </t>
    </r>
    <r>
      <rPr>
        <u/>
        <sz val="10"/>
        <rFont val="Arial"/>
        <family val="2"/>
      </rPr>
      <t>changing</t>
    </r>
    <r>
      <rPr>
        <sz val="10"/>
        <rFont val="Arial"/>
        <family val="2"/>
      </rPr>
      <t xml:space="preserve"> entries after you've already begun entering tasks.  Previously made selections will NOT be updated automatically.</t>
    </r>
  </si>
  <si>
    <r>
      <rPr>
        <b/>
        <sz val="10"/>
        <rFont val="Arial"/>
        <family val="2"/>
      </rPr>
      <t>"Category":</t>
    </r>
    <r>
      <rPr>
        <sz val="10"/>
        <rFont val="Arial"/>
        <family val="2"/>
      </rPr>
      <t xml:space="preserve"> Define your own categories to group your activities and tasks</t>
    </r>
  </si>
  <si>
    <r>
      <rPr>
        <b/>
        <sz val="10"/>
        <rFont val="Arial"/>
        <family val="2"/>
      </rPr>
      <t>"Stage/Phase":</t>
    </r>
    <r>
      <rPr>
        <sz val="10"/>
        <rFont val="Arial"/>
        <family val="2"/>
      </rPr>
      <t xml:space="preserve"> Outline the different stages of your project to help you consider work effort</t>
    </r>
  </si>
  <si>
    <r>
      <rPr>
        <b/>
        <sz val="10"/>
        <rFont val="Arial"/>
        <family val="2"/>
      </rPr>
      <t>"Priority":</t>
    </r>
    <r>
      <rPr>
        <sz val="10"/>
        <rFont val="Arial"/>
        <family val="2"/>
      </rPr>
      <t xml:space="preserve"> List the priorities you'll use to help you sort your tasks</t>
    </r>
  </si>
  <si>
    <r>
      <rPr>
        <b/>
        <sz val="10"/>
        <rFont val="Arial"/>
        <family val="2"/>
      </rPr>
      <t>"Vendor":</t>
    </r>
    <r>
      <rPr>
        <sz val="10"/>
        <rFont val="Arial"/>
        <family val="2"/>
      </rPr>
      <t xml:space="preserve"> Enter the names of the different vendors involved in your project</t>
    </r>
  </si>
  <si>
    <t>"Vendors"</t>
  </si>
  <si>
    <t>Vendors details</t>
  </si>
  <si>
    <t>Review the default selections provided.  Update the five different selection groupings with your own selections.  Each drop-down can have a maximum of 29 entries beginning from row 3 through to row 31.</t>
  </si>
  <si>
    <t>"Task Entry"</t>
  </si>
  <si>
    <t>Data entry for all project tasks</t>
  </si>
  <si>
    <r>
      <rPr>
        <b/>
        <sz val="10"/>
        <rFont val="Arial"/>
        <family val="2"/>
      </rPr>
      <t>"Notes" (column C):</t>
    </r>
    <r>
      <rPr>
        <sz val="10"/>
        <rFont val="Arial"/>
        <family val="2"/>
      </rPr>
      <t xml:space="preserve"> This field is free-form entry for any notes you may want to add to your tasks.  You can enter any combination of text/numbers/special symbols, etc.  </t>
    </r>
  </si>
  <si>
    <r>
      <rPr>
        <b/>
        <sz val="10"/>
        <rFont val="Arial"/>
        <family val="2"/>
      </rPr>
      <t xml:space="preserve">"Planned Cost" (column E): </t>
    </r>
    <r>
      <rPr>
        <sz val="10"/>
        <rFont val="Arial"/>
        <family val="2"/>
      </rPr>
      <t>Enter the amount you estimate is needed to complete this task.</t>
    </r>
  </si>
  <si>
    <r>
      <rPr>
        <b/>
        <sz val="10"/>
        <rFont val="Arial"/>
        <family val="2"/>
      </rPr>
      <t>"Actual Cost" (column F):</t>
    </r>
    <r>
      <rPr>
        <sz val="10"/>
        <rFont val="Arial"/>
        <family val="2"/>
      </rPr>
      <t xml:space="preserve"> After the task has been completed, enter the actual amount spent.</t>
    </r>
  </si>
  <si>
    <r>
      <rPr>
        <b/>
        <sz val="10"/>
        <rFont val="Arial"/>
        <family val="2"/>
      </rPr>
      <t>"Assignee" (column G):</t>
    </r>
    <r>
      <rPr>
        <sz val="10"/>
        <rFont val="Arial"/>
        <family val="2"/>
      </rPr>
      <t xml:space="preserve"> Choose the appropriate selection from the drop-down.  The selections are from your entries for "Assignee" on the "Drop-Downs" worksheet.</t>
    </r>
  </si>
  <si>
    <r>
      <rPr>
        <b/>
        <sz val="10"/>
        <rFont val="Arial"/>
        <family val="2"/>
      </rPr>
      <t>"Planned Start Date" (column H):</t>
    </r>
    <r>
      <rPr>
        <sz val="10"/>
        <rFont val="Arial"/>
        <family val="2"/>
      </rPr>
      <t xml:space="preserve"> Enter the date on which you expect the task to begin.</t>
    </r>
  </si>
  <si>
    <r>
      <rPr>
        <b/>
        <sz val="10"/>
        <rFont val="Arial"/>
        <family val="2"/>
      </rPr>
      <t>"Planned End Date" (column I):</t>
    </r>
    <r>
      <rPr>
        <sz val="10"/>
        <rFont val="Arial"/>
        <family val="2"/>
      </rPr>
      <t xml:space="preserve"> Enter the date on which you expect the task to be completed.</t>
    </r>
  </si>
  <si>
    <r>
      <rPr>
        <b/>
        <sz val="10"/>
        <rFont val="Arial"/>
        <family val="2"/>
      </rPr>
      <t>"Actual Start Date" (column J):</t>
    </r>
    <r>
      <rPr>
        <sz val="10"/>
        <rFont val="Arial"/>
        <family val="2"/>
      </rPr>
      <t xml:space="preserve"> After the task has been started, enter the date on which it started.</t>
    </r>
  </si>
  <si>
    <r>
      <rPr>
        <b/>
        <sz val="10"/>
        <rFont val="Arial"/>
        <family val="2"/>
      </rPr>
      <t>"Actual End Date" (column K):</t>
    </r>
    <r>
      <rPr>
        <sz val="10"/>
        <rFont val="Arial"/>
        <family val="2"/>
      </rPr>
      <t xml:space="preserve"> After the task has been completed, enter the date on which it was finished.</t>
    </r>
  </si>
  <si>
    <r>
      <rPr>
        <b/>
        <sz val="10"/>
        <rFont val="Arial"/>
        <family val="2"/>
      </rPr>
      <t>"Category" (column L):</t>
    </r>
    <r>
      <rPr>
        <sz val="10"/>
        <rFont val="Arial"/>
        <family val="2"/>
      </rPr>
      <t xml:space="preserve"> Choose the appropriate selection from the drop-down.  The selections are from your entries for "Category" on the "Drop-Downs" worksheet.</t>
    </r>
  </si>
  <si>
    <r>
      <rPr>
        <b/>
        <sz val="10"/>
        <rFont val="Arial"/>
        <family val="2"/>
      </rPr>
      <t>"Stage/Phase" (column M):</t>
    </r>
    <r>
      <rPr>
        <sz val="10"/>
        <rFont val="Arial"/>
        <family val="2"/>
      </rPr>
      <t xml:space="preserve"> Choose the appropriate selection from the drop-down.  The selections are from your entries for "Stage/Phase" on the "Drop-Downs" worksheet.</t>
    </r>
  </si>
  <si>
    <r>
      <rPr>
        <b/>
        <sz val="10"/>
        <rFont val="Arial"/>
        <family val="2"/>
      </rPr>
      <t>"Priority" (column N):</t>
    </r>
    <r>
      <rPr>
        <sz val="10"/>
        <rFont val="Arial"/>
        <family val="2"/>
      </rPr>
      <t xml:space="preserve"> Choose the appropriate selection from the drop-down.  The selections are from your entries for "Priority" on the "Drop-Downs" worksheet.</t>
    </r>
  </si>
  <si>
    <r>
      <rPr>
        <b/>
        <sz val="10"/>
        <rFont val="Arial"/>
        <family val="2"/>
      </rPr>
      <t>"Vendor" (column O):</t>
    </r>
    <r>
      <rPr>
        <sz val="10"/>
        <rFont val="Arial"/>
        <family val="2"/>
      </rPr>
      <t xml:space="preserve"> Choose the appropriate selection from the drop-down.  The selections are from your entries for "Vendor" on the "Drop-Downs" worksheet.</t>
    </r>
  </si>
  <si>
    <t>Expected field entry colour warnings</t>
  </si>
  <si>
    <r>
      <t xml:space="preserve">If information is entered into "Actual End Date" (column K), then other fields will turn </t>
    </r>
    <r>
      <rPr>
        <b/>
        <sz val="10"/>
        <color rgb="FFFF0000"/>
        <rFont val="Arial"/>
        <family val="2"/>
      </rPr>
      <t>RED</t>
    </r>
    <r>
      <rPr>
        <sz val="10"/>
        <rFont val="Arial"/>
        <family val="2"/>
      </rPr>
      <t xml:space="preserve"> if information is expected.  Those expected fields are: "Actual Cost" (column F) and "Actual Start Date" (column J).</t>
    </r>
  </si>
  <si>
    <r>
      <t xml:space="preserve">If information is entered into "Task" (column B), then other fields will turn </t>
    </r>
    <r>
      <rPr>
        <b/>
        <sz val="10"/>
        <color rgb="FFFF0000"/>
        <rFont val="Arial"/>
        <family val="2"/>
      </rPr>
      <t>RED</t>
    </r>
    <r>
      <rPr>
        <sz val="10"/>
        <rFont val="Arial"/>
        <family val="2"/>
      </rPr>
      <t xml:space="preserve"> if information is expected.  Those expected fields are: "Status" (column D), "Planned Cost" (column E), "Assignee" (column G), "Planned Start Date" (column H), "Planned End Date" (column I), "Category" (column L), "Stage/Phase" (column M), and "Priority" (column N).  "Vendor" (column O) is recommended but not required and will not change colour.  </t>
    </r>
  </si>
  <si>
    <r>
      <t xml:space="preserve">If information is entered into "Actual Cost" (column F), then other fields will turn </t>
    </r>
    <r>
      <rPr>
        <b/>
        <sz val="10"/>
        <color rgb="FFFF0000"/>
        <rFont val="Arial"/>
        <family val="2"/>
      </rPr>
      <t>RED</t>
    </r>
    <r>
      <rPr>
        <sz val="10"/>
        <rFont val="Arial"/>
        <family val="2"/>
      </rPr>
      <t xml:space="preserve"> if information is expected.  Those expected fields are: "Actual Start Date" (column J) and "Actual End Date" (column K).</t>
    </r>
  </si>
  <si>
    <t>Tracking and Monitoring</t>
  </si>
  <si>
    <t>"Timeline"</t>
  </si>
  <si>
    <t>Gantt chart schedule representation</t>
  </si>
  <si>
    <r>
      <t xml:space="preserve">This worksheet shows the tasks entered on worksheet "Task Entry" as a calendar timeline, depicted like a Gantt chart.  The task reference numbers are listed beside the tasks in column C.  The calendar is dynamic and will begin displaying on the earliest possible date referenced in your task list (cell B3). Do </t>
    </r>
    <r>
      <rPr>
        <b/>
        <sz val="10"/>
        <rFont val="Arial"/>
        <family val="2"/>
      </rPr>
      <t>NOT</t>
    </r>
    <r>
      <rPr>
        <sz val="10"/>
        <rFont val="Arial"/>
        <family val="2"/>
      </rPr>
      <t xml:space="preserve"> overwrite the calculations in cell B3.</t>
    </r>
  </si>
  <si>
    <r>
      <rPr>
        <b/>
        <sz val="10"/>
        <rFont val="Arial"/>
        <family val="2"/>
      </rPr>
      <t xml:space="preserve">OPTION 1: </t>
    </r>
    <r>
      <rPr>
        <sz val="10"/>
        <rFont val="Arial"/>
        <family val="2"/>
      </rPr>
      <t>Enter the scroll increment in cell B5.  The scroll increment is the number of days beyond the start date (in cell B3).</t>
    </r>
  </si>
  <si>
    <r>
      <t xml:space="preserve">The task bars are colour coded: </t>
    </r>
    <r>
      <rPr>
        <b/>
        <sz val="10"/>
        <color rgb="FFFF0000"/>
        <rFont val="Arial"/>
        <family val="2"/>
      </rPr>
      <t>RED</t>
    </r>
    <r>
      <rPr>
        <sz val="10"/>
        <rFont val="Arial"/>
        <family val="2"/>
      </rPr>
      <t xml:space="preserve"> = planned and </t>
    </r>
    <r>
      <rPr>
        <b/>
        <sz val="10"/>
        <color theme="9"/>
        <rFont val="Arial"/>
        <family val="2"/>
      </rPr>
      <t>GREEN</t>
    </r>
    <r>
      <rPr>
        <sz val="10"/>
        <rFont val="Arial"/>
        <family val="2"/>
      </rPr>
      <t xml:space="preserve"> = actual</t>
    </r>
  </si>
  <si>
    <t>4a</t>
  </si>
  <si>
    <t>4b</t>
  </si>
  <si>
    <t>"Overview"</t>
  </si>
  <si>
    <r>
      <rPr>
        <b/>
        <sz val="10"/>
        <rFont val="Arial"/>
        <family val="2"/>
      </rPr>
      <t xml:space="preserve">IMPORTANT: </t>
    </r>
    <r>
      <rPr>
        <sz val="10"/>
        <rFont val="Arial"/>
        <family val="2"/>
      </rPr>
      <t>There is a maximum of 200 task entries.  You can physically enter more on the worksheet but the "Timeline" worksheet will only display 200 tasks.</t>
    </r>
  </si>
  <si>
    <t>Planned vs Actual Costs</t>
  </si>
  <si>
    <t xml:space="preserve">The horizontal bar chart displays the costs by category (as defined by you in the "Drop-Downs" worksheet).  </t>
  </si>
  <si>
    <t>Chart Structure</t>
  </si>
  <si>
    <t>The names of the vendors will be populated automatically from the Vendors drop-down list on the "Drop-Downs" worksheet.  The rest of the information you enter manually: Phone, Contact, Email, Website, Files/Documentation, and Address.
NOTE: This worksheet is not mandatory - it is provided solely as a reference if you choose to use it.</t>
  </si>
  <si>
    <r>
      <rPr>
        <b/>
        <sz val="10"/>
        <rFont val="Arial"/>
        <family val="2"/>
      </rPr>
      <t>"Task" (column B):</t>
    </r>
    <r>
      <rPr>
        <sz val="10"/>
        <rFont val="Arial"/>
        <family val="2"/>
      </rPr>
      <t xml:space="preserve"> This field is free-form entry for your tasks.  You can enter any combination of text/numbers/special symbols, etc.  </t>
    </r>
  </si>
  <si>
    <r>
      <rPr>
        <b/>
        <sz val="10"/>
        <rFont val="Arial"/>
        <family val="2"/>
      </rPr>
      <t xml:space="preserve">"Status" (column D): </t>
    </r>
    <r>
      <rPr>
        <sz val="10"/>
        <rFont val="Arial"/>
        <family val="2"/>
      </rPr>
      <t>This is the only drop-down for which you do not control the selections.  Choose either "Planned" for a task not yet started, "In Progress" for a task started but not yet completed, or "Completed" for a finished task.</t>
    </r>
  </si>
  <si>
    <t>A purple vertical column border on the calendar represents the current date.</t>
  </si>
  <si>
    <t>You have two options to navigate the timeline:</t>
  </si>
  <si>
    <r>
      <rPr>
        <b/>
        <sz val="10"/>
        <rFont val="Arial"/>
        <family val="2"/>
      </rPr>
      <t>OPTION 2:</t>
    </r>
    <r>
      <rPr>
        <sz val="10"/>
        <rFont val="Arial"/>
        <family val="2"/>
      </rPr>
      <t xml:space="preserve"> Use the scroll bar on row 3.
</t>
    </r>
    <r>
      <rPr>
        <b/>
        <sz val="10"/>
        <rFont val="Arial"/>
        <family val="2"/>
      </rPr>
      <t xml:space="preserve">ARROWS: </t>
    </r>
    <r>
      <rPr>
        <sz val="10"/>
        <rFont val="Arial"/>
        <family val="2"/>
      </rPr>
      <t xml:space="preserve">Clicking the arrows on the scroll bar will move the display one day at a time.  The left arrow moves one day backward, the right arrow moves forward one day.
</t>
    </r>
    <r>
      <rPr>
        <b/>
        <sz val="10"/>
        <rFont val="Arial"/>
        <family val="2"/>
      </rPr>
      <t xml:space="preserve">BAR DRAG: </t>
    </r>
    <r>
      <rPr>
        <sz val="10"/>
        <rFont val="Arial"/>
        <family val="2"/>
      </rPr>
      <t>Click and drag the scroll bar to increment in larger portions.</t>
    </r>
  </si>
  <si>
    <t>The doughnut chart provides a visual guide to your task completion.  The sections highlight the number of tasks while the text above the chart displays the percentage completion.</t>
  </si>
  <si>
    <r>
      <t xml:space="preserve">Above the chart, you'll find a summary of the costs.  The "TOTALS" on row 3 sum all the costs from the tasks you've entered.  The "Filtered Totals" on row 4 sum only the costs that are displayed on the chart, based on the filters applied.  Both rows differentiate between Planned </t>
    </r>
    <r>
      <rPr>
        <b/>
        <sz val="10"/>
        <color theme="4"/>
        <rFont val="Arial"/>
        <family val="2"/>
      </rPr>
      <t>(red)</t>
    </r>
    <r>
      <rPr>
        <sz val="10"/>
        <rFont val="Arial"/>
        <family val="2"/>
      </rPr>
      <t xml:space="preserve"> vs Actual costs </t>
    </r>
    <r>
      <rPr>
        <b/>
        <sz val="10"/>
        <color theme="9"/>
        <rFont val="Arial"/>
        <family val="2"/>
      </rPr>
      <t>(green).</t>
    </r>
  </si>
  <si>
    <t>The four (4) filter blocks (columns H through P) allow you to focus on particular costs.  You can filter by "Status", "Stage/Phase", "Category", and/or "Priority."  Each block permits single selection, multiple selection, or clear filters (display everything).</t>
  </si>
  <si>
    <r>
      <t xml:space="preserve">Enter your project tasks here.  Any task you want to track (whether from a timeline or costs perspective) must be entered here.  
NOTE: Two columns are calculated automatically based on other data.  Do </t>
    </r>
    <r>
      <rPr>
        <b/>
        <sz val="10"/>
        <rFont val="Arial"/>
        <family val="2"/>
      </rPr>
      <t>NOT</t>
    </r>
    <r>
      <rPr>
        <sz val="10"/>
        <rFont val="Arial"/>
        <family val="2"/>
      </rPr>
      <t xml:space="preserve"> enter data manually in "REF" (column A) nor "Status for Charting" (column P).</t>
    </r>
  </si>
  <si>
    <t>Both charts are pivot charts.  If you modify any data on the "Task Entry" worksheet then you must refresh the charts to see the correct data.  Click on either chart, from the primary navigation menu click "Analyze" then "Refresh."  
NOTE: If you use "Refresh All" it could result in a warning - just use "Refresh" for this purpose.</t>
  </si>
  <si>
    <t>https://wowitinc.teachable.com/p/project-planner-template/</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</si>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</sst>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m\ dd\,\ yyyy"/>
    <numFmt numFmtId="165" formatCode="&quot;$&quot;#,##0.00"/>
    <numFmt numFmtId="166" formatCode="d"/>
    <numFmt numFmtId="167" formatCode="yyyy/mm/dd;@"/>
  </numFmts>
  <fonts count="26" x14ac:knownFonts="1">
    <font>
      <sz val="11"/>
      <color theme="1"/>
      <name val="Arial"/>
      <family val="2"/>
    </font>
    <font>
      <b/>
      <sz val="11"/>
      <color theme="1"/>
      <name val="Arial"/>
      <family val="2"/>
    </font>
    <font>
      <u/>
      <sz val="11"/>
      <color theme="10"/>
      <name val="Arial"/>
      <family val="2"/>
    </font>
    <font>
      <b/>
      <sz val="20"/>
      <color theme="1"/>
      <name val="Arial"/>
      <family val="2"/>
    </font>
    <font>
      <b/>
      <sz val="11"/>
      <color theme="0"/>
      <name val="Arial"/>
      <family val="2"/>
    </font>
    <font>
      <sz val="11"/>
      <color theme="0"/>
      <name val="Arial"/>
      <family val="2"/>
    </font>
    <font>
      <sz val="9"/>
      <color theme="1"/>
      <name val="Arial"/>
      <family val="2"/>
    </font>
    <font>
      <sz val="22"/>
      <color theme="1"/>
      <name val="Arial"/>
      <family val="2"/>
    </font>
    <font>
      <sz val="11"/>
      <name val="Arial"/>
      <family val="2"/>
    </font>
    <font>
      <sz val="11"/>
      <color theme="1" tint="0.34998626667073579"/>
      <name val="Arial"/>
      <family val="2"/>
    </font>
    <font>
      <sz val="22"/>
      <color theme="1" tint="0.14999847407452621"/>
      <name val="Arial"/>
      <family val="2"/>
    </font>
    <font>
      <sz val="9"/>
      <color theme="0" tint="-4.9989318521683403E-2"/>
      <name val="Arial"/>
      <family val="2"/>
    </font>
    <font>
      <sz val="9"/>
      <color theme="0"/>
      <name val="Arial"/>
      <family val="2"/>
    </font>
    <font>
      <b/>
      <sz val="12"/>
      <color theme="1"/>
      <name val="Arial"/>
      <family val="2"/>
    </font>
    <font>
      <b/>
      <sz val="16"/>
      <color rgb="FFFF0000"/>
      <name val="Arial"/>
      <family val="2"/>
    </font>
    <font>
      <sz val="8"/>
      <color theme="1"/>
      <name val="Arial"/>
      <family val="2"/>
    </font>
    <font>
      <b/>
      <sz val="14"/>
      <name val="Arial"/>
      <family val="2"/>
    </font>
    <font>
      <u/>
      <sz val="14"/>
      <color theme="10"/>
      <name val="Arial"/>
      <family val="2"/>
    </font>
    <font>
      <sz val="14"/>
      <name val="Arial"/>
      <family val="2"/>
    </font>
    <font>
      <b/>
      <sz val="10"/>
      <name val="Arial"/>
      <family val="2"/>
    </font>
    <font>
      <sz val="10"/>
      <name val="Arial"/>
      <family val="2"/>
    </font>
    <font>
      <sz val="10"/>
      <color theme="1"/>
      <name val="Arial"/>
      <family val="2"/>
    </font>
    <font>
      <b/>
      <sz val="10"/>
      <color rgb="FFFF0000"/>
      <name val="Arial"/>
      <family val="2"/>
    </font>
    <font>
      <u/>
      <sz val="10"/>
      <name val="Arial"/>
      <family val="2"/>
    </font>
    <font>
      <b/>
      <sz val="10"/>
      <color theme="9"/>
      <name val="Arial"/>
      <family val="2"/>
    </font>
    <font>
      <b/>
      <sz val="10"/>
      <color theme="4"/>
      <name val="Arial"/>
      <family val="2"/>
    </font>
  </fonts>
  <fills count="13">
    <fill>
      <patternFill patternType="none"/>
    </fill>
    <fill>
      <patternFill patternType="gray125"/>
    </fill>
    <fill>
      <patternFill patternType="solid">
        <fgColor theme="4" tint="0.59999389629810485"/>
        <bgColor indexed="64"/>
      </patternFill>
    </fill>
    <fill>
      <patternFill patternType="solid">
        <fgColor theme="0" tint="-0.499984740745262"/>
        <bgColor indexed="64"/>
      </patternFill>
    </fill>
    <fill>
      <gradientFill type="path" left="0.5" right="0.5" top="0.5" bottom="0.5">
        <stop position="0">
          <color theme="4"/>
        </stop>
        <stop position="1">
          <color rgb="FFF08F8F"/>
        </stop>
      </gradientFill>
    </fill>
    <fill>
      <gradientFill type="path" left="0.5" right="0.5" top="0.5" bottom="0.5">
        <stop position="0">
          <color theme="9"/>
        </stop>
        <stop position="1">
          <color rgb="FF6EDC88"/>
        </stop>
      </gradientFill>
    </fill>
    <fill>
      <patternFill patternType="solid">
        <fgColor theme="1" tint="0.249977111117893"/>
        <bgColor indexed="64"/>
      </patternFill>
    </fill>
    <fill>
      <patternFill patternType="solid">
        <fgColor theme="0" tint="-0.14999847407452621"/>
        <bgColor indexed="64"/>
      </patternFill>
    </fill>
    <fill>
      <patternFill patternType="solid">
        <fgColor theme="4"/>
        <bgColor indexed="64"/>
      </patternFill>
    </fill>
    <fill>
      <patternFill patternType="solid">
        <fgColor theme="9"/>
        <bgColor indexed="64"/>
      </patternFill>
    </fill>
    <fill>
      <patternFill patternType="solid">
        <fgColor rgb="FFC59EE2"/>
        <bgColor indexed="64"/>
      </patternFill>
    </fill>
    <fill>
      <patternFill patternType="solid">
        <fgColor theme="0" tint="-0.249977111117893"/>
        <bgColor indexed="64"/>
      </patternFill>
    </fill>
    <fill>
      <patternFill patternType="solid">
        <fgColor theme="0"/>
        <bgColor indexed="64"/>
      </patternFill>
    </fill>
  </fills>
  <borders count="35">
    <border>
      <left/>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theme="0"/>
      </left>
      <right style="medium">
        <color theme="0"/>
      </right>
      <top style="medium">
        <color theme="0"/>
      </top>
      <bottom style="medium">
        <color theme="0"/>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1" tint="0.24994659260841701"/>
      </left>
      <right style="thick">
        <color theme="1" tint="0.24994659260841701"/>
      </right>
      <top style="thick">
        <color theme="1" tint="0.24994659260841701"/>
      </top>
      <bottom style="thick">
        <color theme="1"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26">
    <xf numFmtId="0" fontId="0" fillId="0" borderId="0" xfId="0"/>
    <xf numFmtId="0" fontId="0" fillId="0" borderId="0" xfId="0" applyBorder="1"/>
    <xf numFmtId="0" fontId="1" fillId="2" borderId="1" xfId="0" applyFont="1" applyFill="1" applyBorder="1"/>
    <xf numFmtId="0" fontId="0" fillId="0" borderId="2" xfId="0" applyBorder="1"/>
    <xf numFmtId="0" fontId="0" fillId="0" borderId="3" xfId="0" applyBorder="1"/>
    <xf numFmtId="0" fontId="2" fillId="0" borderId="0" xfId="1" applyBorder="1"/>
    <xf numFmtId="0" fontId="0" fillId="0" borderId="5" xfId="0" applyBorder="1"/>
    <xf numFmtId="0" fontId="0" fillId="0" borderId="7" xfId="0" applyBorder="1"/>
    <xf numFmtId="0" fontId="0" fillId="0" borderId="8" xfId="0" applyBorder="1"/>
    <xf numFmtId="0" fontId="1" fillId="2" borderId="9" xfId="0" applyFont="1" applyFill="1" applyBorder="1" applyAlignment="1">
      <alignment wrapText="1"/>
    </xf>
    <xf numFmtId="0" fontId="1" fillId="2" borderId="10" xfId="0" applyFont="1" applyFill="1" applyBorder="1" applyAlignment="1">
      <alignment wrapText="1"/>
    </xf>
    <xf numFmtId="0" fontId="1" fillId="2" borderId="11" xfId="0" applyFont="1" applyFill="1" applyBorder="1" applyAlignment="1">
      <alignment wrapText="1"/>
    </xf>
    <xf numFmtId="0" fontId="0" fillId="0" borderId="0" xfId="0" applyAlignment="1">
      <alignment wrapText="1"/>
    </xf>
    <xf numFmtId="164" fontId="0" fillId="0" borderId="0" xfId="0" applyNumberFormat="1"/>
    <xf numFmtId="0" fontId="1" fillId="0" borderId="0" xfId="0" applyFont="1" applyAlignment="1">
      <alignment wrapText="1"/>
    </xf>
    <xf numFmtId="164" fontId="1" fillId="0" borderId="0" xfId="0" applyNumberFormat="1" applyFont="1" applyAlignment="1">
      <alignment wrapText="1"/>
    </xf>
    <xf numFmtId="165" fontId="0" fillId="0" borderId="0" xfId="0" applyNumberFormat="1"/>
    <xf numFmtId="165" fontId="1" fillId="0" borderId="0" xfId="0" applyNumberFormat="1" applyFont="1" applyAlignment="1">
      <alignment wrapText="1"/>
    </xf>
    <xf numFmtId="0" fontId="0" fillId="0" borderId="0" xfId="0" applyNumberFormat="1"/>
    <xf numFmtId="0" fontId="0" fillId="0" borderId="0" xfId="0" pivotButton="1"/>
    <xf numFmtId="0" fontId="3" fillId="0" borderId="0" xfId="0" applyFont="1" applyAlignment="1">
      <alignment horizontal="center"/>
    </xf>
    <xf numFmtId="0" fontId="0" fillId="0" borderId="0" xfId="0" applyAlignment="1">
      <alignment horizontal="right"/>
    </xf>
    <xf numFmtId="0" fontId="6" fillId="0" borderId="0" xfId="0" applyFont="1"/>
    <xf numFmtId="0" fontId="0" fillId="0" borderId="0" xfId="0" applyAlignment="1"/>
    <xf numFmtId="0" fontId="0" fillId="0" borderId="0" xfId="0" applyAlignment="1">
      <alignment textRotation="15"/>
    </xf>
    <xf numFmtId="0" fontId="7" fillId="0" borderId="0" xfId="0" applyFont="1" applyAlignment="1">
      <alignment textRotation="15"/>
    </xf>
    <xf numFmtId="0" fontId="8" fillId="0" borderId="13" xfId="0" applyFont="1" applyFill="1" applyBorder="1"/>
    <xf numFmtId="0" fontId="8" fillId="0" borderId="14" xfId="0" applyFont="1" applyFill="1" applyBorder="1"/>
    <xf numFmtId="0" fontId="8" fillId="0" borderId="15" xfId="0" applyFont="1" applyFill="1" applyBorder="1"/>
    <xf numFmtId="0" fontId="8" fillId="0" borderId="0" xfId="0" applyFont="1" applyFill="1" applyBorder="1"/>
    <xf numFmtId="164" fontId="9" fillId="0" borderId="0" xfId="0" applyNumberFormat="1" applyFont="1" applyFill="1" applyBorder="1" applyAlignment="1">
      <alignment horizontal="left" textRotation="15"/>
    </xf>
    <xf numFmtId="0" fontId="9" fillId="0" borderId="0" xfId="0" applyFont="1" applyFill="1" applyBorder="1" applyAlignment="1">
      <alignment horizontal="left" textRotation="15"/>
    </xf>
    <xf numFmtId="0" fontId="9" fillId="0" borderId="0" xfId="0" applyFont="1" applyBorder="1" applyAlignment="1">
      <alignment horizontal="left" textRotation="15"/>
    </xf>
    <xf numFmtId="0" fontId="9" fillId="0" borderId="0" xfId="0" applyFont="1" applyAlignment="1">
      <alignment horizontal="left" textRotation="15"/>
    </xf>
    <xf numFmtId="0" fontId="10" fillId="0" borderId="0" xfId="0" applyFont="1" applyFill="1" applyBorder="1" applyAlignment="1">
      <alignment textRotation="15"/>
    </xf>
    <xf numFmtId="0" fontId="10" fillId="0" borderId="0" xfId="0" applyFont="1" applyBorder="1" applyAlignment="1">
      <alignment textRotation="15"/>
    </xf>
    <xf numFmtId="0" fontId="10" fillId="0" borderId="0" xfId="0" applyFont="1" applyAlignment="1">
      <alignment textRotation="15"/>
    </xf>
    <xf numFmtId="0" fontId="0" fillId="0" borderId="16" xfId="0" applyBorder="1"/>
    <xf numFmtId="0" fontId="11" fillId="6" borderId="0" xfId="0" applyFont="1" applyFill="1" applyAlignment="1">
      <alignment horizontal="center" vertical="center"/>
    </xf>
    <xf numFmtId="166" fontId="11" fillId="6" borderId="0" xfId="0" applyNumberFormat="1" applyFont="1" applyFill="1" applyAlignment="1">
      <alignment horizontal="center" vertical="center"/>
    </xf>
    <xf numFmtId="0" fontId="5" fillId="6" borderId="0" xfId="0" applyFont="1" applyFill="1" applyAlignment="1">
      <alignment vertical="center"/>
    </xf>
    <xf numFmtId="0" fontId="12" fillId="6" borderId="0" xfId="0" applyFont="1" applyFill="1" applyAlignment="1">
      <alignment vertical="center"/>
    </xf>
    <xf numFmtId="0" fontId="8" fillId="0" borderId="17" xfId="0" applyFont="1" applyFill="1" applyBorder="1"/>
    <xf numFmtId="167" fontId="6" fillId="6" borderId="0" xfId="0" quotePrefix="1" applyNumberFormat="1" applyFont="1" applyFill="1" applyAlignment="1"/>
    <xf numFmtId="0" fontId="6" fillId="6" borderId="0" xfId="0" applyFont="1" applyFill="1" applyAlignment="1"/>
    <xf numFmtId="167" fontId="6" fillId="6" borderId="0" xfId="0" applyNumberFormat="1" applyFont="1" applyFill="1" applyAlignment="1"/>
    <xf numFmtId="0" fontId="8" fillId="0" borderId="0" xfId="0" quotePrefix="1" applyFont="1" applyFill="1" applyBorder="1"/>
    <xf numFmtId="0" fontId="0" fillId="0" borderId="0" xfId="0" quotePrefix="1"/>
    <xf numFmtId="0" fontId="0" fillId="0" borderId="19" xfId="0" applyBorder="1"/>
    <xf numFmtId="0" fontId="0" fillId="0" borderId="18" xfId="0" applyBorder="1"/>
    <xf numFmtId="0" fontId="0" fillId="7" borderId="4" xfId="0" applyFill="1" applyBorder="1"/>
    <xf numFmtId="0" fontId="0" fillId="7" borderId="6" xfId="0" applyFill="1" applyBorder="1"/>
    <xf numFmtId="0" fontId="1" fillId="3" borderId="0" xfId="0" applyFont="1" applyFill="1" applyAlignment="1">
      <alignment wrapText="1"/>
    </xf>
    <xf numFmtId="164" fontId="0" fillId="3" borderId="17" xfId="0" applyNumberFormat="1" applyFill="1" applyBorder="1"/>
    <xf numFmtId="0" fontId="1" fillId="0" borderId="0" xfId="0" applyFont="1" applyAlignment="1">
      <alignment horizontal="right"/>
    </xf>
    <xf numFmtId="0" fontId="1" fillId="0" borderId="0" xfId="0" applyFont="1"/>
    <xf numFmtId="0" fontId="1" fillId="0" borderId="0" xfId="0" applyFont="1" applyAlignment="1">
      <alignment horizontal="center"/>
    </xf>
    <xf numFmtId="165" fontId="4" fillId="4" borderId="12" xfId="0" applyNumberFormat="1" applyFont="1" applyFill="1" applyBorder="1" applyAlignment="1">
      <alignment horizontal="right"/>
    </xf>
    <xf numFmtId="165" fontId="4" fillId="5" borderId="12" xfId="0" applyNumberFormat="1" applyFont="1" applyFill="1" applyBorder="1" applyAlignment="1">
      <alignment horizontal="right"/>
    </xf>
    <xf numFmtId="0" fontId="0" fillId="0" borderId="0" xfId="0" applyFill="1"/>
    <xf numFmtId="0" fontId="2" fillId="0" borderId="0" xfId="1"/>
    <xf numFmtId="0" fontId="13" fillId="0" borderId="0" xfId="0" applyFont="1"/>
    <xf numFmtId="0" fontId="14" fillId="0" borderId="0" xfId="0" applyFont="1"/>
    <xf numFmtId="167" fontId="4" fillId="8" borderId="0" xfId="0" quotePrefix="1" applyNumberFormat="1" applyFont="1" applyFill="1" applyAlignment="1">
      <alignment horizontal="center" vertical="center"/>
    </xf>
    <xf numFmtId="0" fontId="4" fillId="9" borderId="0" xfId="0" applyFont="1" applyFill="1" applyAlignment="1">
      <alignment horizontal="center" vertical="center"/>
    </xf>
    <xf numFmtId="0" fontId="15" fillId="0" borderId="0" xfId="0" applyFont="1" applyAlignment="1">
      <alignment horizontal="right" vertical="center"/>
    </xf>
    <xf numFmtId="0" fontId="2" fillId="0" borderId="0" xfId="1" applyAlignment="1">
      <alignment horizontal="right" vertical="center"/>
    </xf>
    <xf numFmtId="0" fontId="0" fillId="0" borderId="0" xfId="0" applyAlignment="1">
      <alignment vertical="top"/>
    </xf>
    <xf numFmtId="0" fontId="16" fillId="0" borderId="0" xfId="0" applyFont="1" applyAlignment="1">
      <alignment vertical="top"/>
    </xf>
    <xf numFmtId="0" fontId="0" fillId="0" borderId="0" xfId="0" applyAlignment="1">
      <alignment vertical="top" wrapText="1"/>
    </xf>
    <xf numFmtId="0" fontId="0" fillId="10" borderId="0" xfId="0" applyFill="1" applyAlignment="1">
      <alignment vertical="top"/>
    </xf>
    <xf numFmtId="0" fontId="16" fillId="10" borderId="0" xfId="0" applyFont="1" applyFill="1" applyAlignment="1">
      <alignment vertical="top"/>
    </xf>
    <xf numFmtId="0" fontId="18" fillId="10" borderId="0" xfId="0" applyFont="1" applyFill="1" applyAlignment="1">
      <alignment vertical="top"/>
    </xf>
    <xf numFmtId="0" fontId="0" fillId="10" borderId="0" xfId="0" applyFill="1" applyAlignment="1">
      <alignment vertical="top" wrapText="1"/>
    </xf>
    <xf numFmtId="0" fontId="19" fillId="11" borderId="0" xfId="0" applyFont="1" applyFill="1" applyAlignment="1">
      <alignment vertical="top"/>
    </xf>
    <xf numFmtId="0" fontId="19" fillId="11" borderId="0" xfId="0" applyFont="1" applyFill="1" applyAlignment="1">
      <alignment vertical="top" wrapText="1"/>
    </xf>
    <xf numFmtId="0" fontId="20" fillId="0" borderId="0" xfId="0" applyFont="1" applyAlignment="1">
      <alignment vertical="top"/>
    </xf>
    <xf numFmtId="0" fontId="18" fillId="0" borderId="0" xfId="0" applyFont="1" applyAlignment="1">
      <alignment vertical="top"/>
    </xf>
    <xf numFmtId="0" fontId="21" fillId="0" borderId="0" xfId="0" applyFont="1"/>
    <xf numFmtId="0" fontId="21" fillId="12" borderId="0" xfId="0" applyFont="1" applyFill="1"/>
    <xf numFmtId="0" fontId="2" fillId="0" borderId="0" xfId="1" applyAlignment="1">
      <alignment horizontal="left" vertical="center"/>
    </xf>
    <xf numFmtId="0" fontId="0" fillId="0" borderId="0" xfId="0" applyFill="1" applyAlignment="1">
      <alignment vertical="top"/>
    </xf>
    <xf numFmtId="0" fontId="19" fillId="0" borderId="0" xfId="0" applyFont="1" applyFill="1" applyAlignment="1">
      <alignment vertical="top"/>
    </xf>
    <xf numFmtId="0" fontId="19" fillId="0" borderId="0" xfId="0" applyFont="1" applyFill="1" applyAlignment="1">
      <alignment vertical="top" wrapText="1"/>
    </xf>
    <xf numFmtId="0" fontId="0" fillId="0" borderId="21" xfId="0" applyFill="1" applyBorder="1" applyAlignment="1">
      <alignment vertical="top"/>
    </xf>
    <xf numFmtId="0" fontId="19" fillId="0" borderId="22" xfId="0" applyFont="1" applyFill="1" applyBorder="1" applyAlignment="1">
      <alignment vertical="top"/>
    </xf>
    <xf numFmtId="0" fontId="19" fillId="0" borderId="23" xfId="0" applyFont="1" applyFill="1" applyBorder="1" applyAlignment="1">
      <alignment vertical="top"/>
    </xf>
    <xf numFmtId="0" fontId="0" fillId="0" borderId="24" xfId="0" applyFill="1" applyBorder="1" applyAlignment="1">
      <alignment vertical="top"/>
    </xf>
    <xf numFmtId="0" fontId="19" fillId="0" borderId="0" xfId="0" applyFont="1" applyFill="1" applyBorder="1" applyAlignment="1">
      <alignment vertical="top"/>
    </xf>
    <xf numFmtId="0" fontId="19" fillId="0" borderId="25" xfId="0" applyFont="1" applyFill="1" applyBorder="1" applyAlignment="1">
      <alignment vertical="top"/>
    </xf>
    <xf numFmtId="0" fontId="0" fillId="0" borderId="26" xfId="0" applyFill="1" applyBorder="1" applyAlignment="1">
      <alignment vertical="top"/>
    </xf>
    <xf numFmtId="0" fontId="19" fillId="0" borderId="27" xfId="0" applyFont="1" applyFill="1" applyBorder="1" applyAlignment="1">
      <alignment vertical="top"/>
    </xf>
    <xf numFmtId="0" fontId="19" fillId="0" borderId="28" xfId="0" applyFont="1" applyFill="1" applyBorder="1" applyAlignment="1">
      <alignment vertical="top"/>
    </xf>
    <xf numFmtId="0" fontId="19" fillId="0" borderId="29" xfId="0" applyFont="1" applyFill="1" applyBorder="1" applyAlignment="1">
      <alignment vertical="top" wrapText="1"/>
    </xf>
    <xf numFmtId="0" fontId="19" fillId="0" borderId="30" xfId="0" applyFont="1" applyFill="1" applyBorder="1" applyAlignment="1">
      <alignment vertical="top" wrapText="1"/>
    </xf>
    <xf numFmtId="0" fontId="19" fillId="0" borderId="31" xfId="0" applyFont="1" applyFill="1" applyBorder="1" applyAlignment="1">
      <alignment vertical="top" wrapText="1"/>
    </xf>
    <xf numFmtId="0" fontId="19" fillId="0" borderId="29" xfId="0" applyFont="1" applyFill="1" applyBorder="1" applyAlignment="1">
      <alignment vertical="top"/>
    </xf>
    <xf numFmtId="0" fontId="19" fillId="0" borderId="30" xfId="0" applyFont="1" applyFill="1" applyBorder="1" applyAlignment="1">
      <alignment vertical="top"/>
    </xf>
    <xf numFmtId="0" fontId="19" fillId="0" borderId="31" xfId="0" applyFont="1" applyFill="1" applyBorder="1" applyAlignment="1">
      <alignment vertical="top"/>
    </xf>
    <xf numFmtId="0" fontId="0" fillId="0" borderId="25" xfId="0" applyFill="1" applyBorder="1" applyAlignment="1">
      <alignment vertical="top"/>
    </xf>
    <xf numFmtId="0" fontId="0" fillId="0" borderId="28" xfId="0" applyFill="1" applyBorder="1" applyAlignment="1">
      <alignment vertical="top"/>
    </xf>
    <xf numFmtId="0" fontId="19" fillId="0" borderId="20" xfId="0" applyFont="1" applyFill="1" applyBorder="1" applyAlignment="1">
      <alignment vertical="top" wrapText="1"/>
    </xf>
    <xf numFmtId="0" fontId="0" fillId="0" borderId="32" xfId="0" applyFill="1" applyBorder="1" applyAlignment="1">
      <alignment vertical="top"/>
    </xf>
    <xf numFmtId="0" fontId="19" fillId="0" borderId="33" xfId="0" applyFont="1" applyFill="1" applyBorder="1" applyAlignment="1">
      <alignment vertical="top"/>
    </xf>
    <xf numFmtId="0" fontId="20" fillId="0" borderId="21" xfId="0" applyFont="1" applyBorder="1" applyAlignment="1">
      <alignment vertical="top"/>
    </xf>
    <xf numFmtId="0" fontId="19" fillId="0" borderId="22" xfId="0" applyFont="1" applyBorder="1" applyAlignment="1">
      <alignment vertical="top"/>
    </xf>
    <xf numFmtId="0" fontId="19" fillId="0" borderId="23" xfId="0" applyFont="1" applyBorder="1" applyAlignment="1">
      <alignment vertical="top" wrapText="1"/>
    </xf>
    <xf numFmtId="0" fontId="20" fillId="0" borderId="24" xfId="0" applyFont="1" applyBorder="1" applyAlignment="1">
      <alignment vertical="top"/>
    </xf>
    <xf numFmtId="0" fontId="19" fillId="0" borderId="0" xfId="0" applyFont="1" applyBorder="1" applyAlignment="1">
      <alignment vertical="top"/>
    </xf>
    <xf numFmtId="0" fontId="19" fillId="0" borderId="25" xfId="0" applyFont="1" applyBorder="1" applyAlignment="1">
      <alignment vertical="top"/>
    </xf>
    <xf numFmtId="0" fontId="0" fillId="0" borderId="24" xfId="0" applyBorder="1" applyAlignment="1">
      <alignment vertical="top"/>
    </xf>
    <xf numFmtId="0" fontId="0" fillId="0" borderId="26" xfId="0" applyBorder="1" applyAlignment="1">
      <alignment vertical="top"/>
    </xf>
    <xf numFmtId="0" fontId="19" fillId="0" borderId="27" xfId="0" applyFont="1" applyBorder="1" applyAlignment="1">
      <alignment vertical="top"/>
    </xf>
    <xf numFmtId="0" fontId="19" fillId="0" borderId="28" xfId="0" applyFont="1" applyBorder="1" applyAlignment="1">
      <alignment vertical="top"/>
    </xf>
    <xf numFmtId="0" fontId="0" fillId="0" borderId="20" xfId="0" applyBorder="1" applyAlignment="1">
      <alignment vertical="top"/>
    </xf>
    <xf numFmtId="0" fontId="20" fillId="0" borderId="20" xfId="0" applyFont="1" applyBorder="1" applyAlignment="1">
      <alignment vertical="top" wrapText="1"/>
    </xf>
    <xf numFmtId="0" fontId="19" fillId="0" borderId="21" xfId="0" applyFont="1" applyFill="1" applyBorder="1" applyAlignment="1">
      <alignment vertical="top"/>
    </xf>
    <xf numFmtId="0" fontId="19" fillId="0" borderId="24" xfId="0" applyFont="1" applyFill="1" applyBorder="1" applyAlignment="1">
      <alignment vertical="top"/>
    </xf>
    <xf numFmtId="0" fontId="19" fillId="0" borderId="26" xfId="0" applyFont="1" applyFill="1" applyBorder="1" applyAlignment="1">
      <alignment vertical="top"/>
    </xf>
    <xf numFmtId="0" fontId="20" fillId="0" borderId="20" xfId="0" applyFont="1" applyBorder="1" applyAlignment="1">
      <alignment vertical="top"/>
    </xf>
    <xf numFmtId="0" fontId="0" fillId="0" borderId="34" xfId="0" applyBorder="1" applyAlignment="1">
      <alignment vertical="top"/>
    </xf>
    <xf numFmtId="0" fontId="19" fillId="0" borderId="20" xfId="0" applyFont="1" applyFill="1" applyBorder="1" applyAlignment="1">
      <alignment vertical="top"/>
    </xf>
    <xf numFmtId="0" fontId="19" fillId="11" borderId="0" xfId="0" applyFont="1" applyFill="1" applyBorder="1" applyAlignment="1">
      <alignment vertical="top"/>
    </xf>
    <xf numFmtId="0" fontId="0" fillId="0" borderId="0" xfId="0" quotePrefix="1" applyAlignment="1">
      <alignment vertical="top"/>
    </xf>
    <xf numFmtId="0" fontId="17" fillId="0" borderId="0" xfId="1" applyFont="1"/>
    <xf numFmtId="0" fontId="0" fillId="3" borderId="0" xfId="0" applyFill="1"/>
  </cellXfs>
  <cellStyles count="2">
    <cellStyle name="Hyperlink" xfId="1" builtinId="8"/>
    <cellStyle name="Normal" xfId="0" builtinId="0"/>
  </cellStyles>
  <dxfs count="61">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E1F4FF"/>
        </patternFill>
      </fill>
    </dxf>
    <dxf>
      <fill>
        <patternFill>
          <bgColor rgb="FFD6E0F2"/>
        </patternFill>
      </fill>
    </dxf>
    <dxf>
      <fill>
        <patternFill>
          <bgColor rgb="FFD6E0F2"/>
        </patternFill>
      </fill>
    </dxf>
    <dxf>
      <fill>
        <patternFill>
          <bgColor rgb="FFD6E0F2"/>
        </patternFill>
      </fill>
    </dxf>
    <dxf>
      <fill>
        <patternFill>
          <bgColor rgb="FFD6E0F2"/>
        </patternFill>
      </fill>
    </dxf>
    <dxf>
      <numFmt numFmtId="0" formatCode="General"/>
      <fill>
        <patternFill patternType="solid">
          <fgColor indexed="64"/>
          <bgColor theme="0" tint="-0.499984740745262"/>
        </patternFill>
      </fill>
    </dxf>
    <dxf>
      <numFmt numFmtId="164" formatCode="mmm\ dd\,\ yyyy"/>
    </dxf>
    <dxf>
      <numFmt numFmtId="164" formatCode="mmm\ dd\,\ yyyy"/>
    </dxf>
    <dxf>
      <numFmt numFmtId="164" formatCode="mmm\ dd\,\ yyyy"/>
    </dxf>
    <dxf>
      <numFmt numFmtId="164" formatCode="mmm\ dd\,\ yyyy"/>
    </dxf>
    <dxf>
      <numFmt numFmtId="165" formatCode="&quot;$&quot;#,##0.00"/>
    </dxf>
    <dxf>
      <numFmt numFmtId="165" formatCode="&quot;$&quot;#,##0.00"/>
    </dxf>
    <dxf>
      <font>
        <b/>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dxf>
    <dxf>
      <font>
        <color theme="0"/>
      </font>
      <fill>
        <patternFill>
          <bgColor theme="0" tint="-0.499984740745262"/>
        </patternFill>
      </fill>
    </dxf>
    <dxf>
      <font>
        <color theme="0"/>
      </font>
      <fill>
        <patternFill>
          <bgColor theme="0" tint="-0.499984740745262"/>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border>
        <left/>
        <right/>
        <top style="thin">
          <color theme="0"/>
        </top>
        <bottom style="thin">
          <color theme="0"/>
        </bottom>
        <vertical/>
        <horizontal/>
      </border>
    </dxf>
    <dxf>
      <fill>
        <patternFill>
          <bgColor theme="9"/>
        </patternFill>
      </fill>
      <border>
        <left/>
        <right/>
        <top style="thin">
          <color theme="0"/>
        </top>
        <bottom style="thin">
          <color theme="0"/>
        </bottom>
      </border>
    </dxf>
    <dxf>
      <fill>
        <patternFill>
          <bgColor theme="7"/>
        </patternFill>
      </fill>
      <border>
        <left/>
        <right/>
        <top style="thin">
          <color theme="0"/>
        </top>
        <bottom style="thin">
          <color theme="0"/>
        </bottom>
        <vertical/>
        <horizontal/>
      </border>
    </dxf>
    <dxf>
      <fill>
        <patternFill>
          <bgColor theme="4"/>
        </patternFill>
      </fill>
      <border>
        <left/>
        <right/>
        <top style="thin">
          <color theme="0"/>
        </top>
        <bottom style="thin">
          <color theme="0"/>
        </bottom>
        <vertical/>
        <horizontal/>
      </border>
    </dxf>
    <dxf>
      <fill>
        <patternFill>
          <bgColor theme="9"/>
        </patternFill>
      </fill>
      <border>
        <left/>
        <right/>
        <top style="thin">
          <color theme="0"/>
        </top>
        <bottom style="thin">
          <color theme="0"/>
        </bottom>
      </border>
    </dxf>
    <dxf>
      <fill>
        <patternFill>
          <bgColor theme="7"/>
        </patternFill>
      </fill>
      <border>
        <left/>
        <right/>
        <top style="thin">
          <color theme="0"/>
        </top>
        <bottom style="thin">
          <color theme="0"/>
        </bottom>
        <vertical/>
        <horizontal/>
      </border>
    </dxf>
    <dxf>
      <fill>
        <patternFill>
          <bgColor theme="4"/>
        </patternFill>
      </fill>
      <border>
        <left/>
        <right/>
        <top style="thin">
          <color theme="0"/>
        </top>
        <bottom style="thin">
          <color theme="0"/>
        </bottom>
        <vertical/>
        <horizontal/>
      </border>
    </dxf>
    <dxf>
      <fill>
        <patternFill>
          <bgColor theme="9"/>
        </patternFill>
      </fill>
      <border>
        <left/>
        <right/>
        <top style="thin">
          <color theme="0"/>
        </top>
        <bottom style="thin">
          <color theme="0"/>
        </bottom>
      </border>
    </dxf>
    <dxf>
      <fill>
        <patternFill>
          <bgColor theme="7"/>
        </patternFill>
      </fill>
      <border>
        <left/>
        <right/>
        <top style="thin">
          <color theme="0"/>
        </top>
        <bottom style="thin">
          <color theme="0"/>
        </bottom>
        <vertical/>
        <horizontal/>
      </border>
    </dxf>
    <dxf>
      <border>
        <left style="thin">
          <color theme="7"/>
        </left>
        <right style="thin">
          <color theme="7"/>
        </right>
        <top/>
        <bottom/>
        <vertical/>
        <horizontal/>
      </border>
    </dxf>
    <dxf>
      <border>
        <left style="thin">
          <color theme="7"/>
        </left>
        <right style="thin">
          <color theme="7"/>
        </right>
        <top/>
        <bottom/>
        <vertical/>
        <horizontal/>
      </border>
    </dxf>
    <dxf>
      <border>
        <left style="thin">
          <color theme="7"/>
        </left>
        <right style="thin">
          <color theme="7"/>
        </right>
        <top/>
        <bottom/>
        <vertical/>
        <horizontal/>
      </border>
    </dxf>
    <dxf>
      <border>
        <left style="thin">
          <color theme="7"/>
        </left>
        <right style="thin">
          <color theme="7"/>
        </right>
        <top/>
        <bottom/>
        <vertical/>
        <horizontal/>
      </border>
    </dxf>
    <dxf>
      <fill>
        <patternFill>
          <bgColor theme="7"/>
        </patternFill>
      </fill>
    </dxf>
    <dxf>
      <border>
        <left style="thin">
          <color theme="7"/>
        </left>
        <right style="thin">
          <color theme="7"/>
        </right>
        <top/>
        <bottom/>
        <vertical/>
        <horizontal/>
      </border>
    </dxf>
  </dxfs>
  <tableStyles count="0" defaultTableStyle="TableStyleMedium2" defaultPivotStyle="PivotStyleLight16"/>
  <colors>
    <mruColors>
      <color rgb="FF404040"/>
      <color rgb="FFFFCC99"/>
      <color rgb="FF6EDC88"/>
      <color rgb="FFF08F8F"/>
      <color rgb="FFC0C0C0"/>
      <color rgb="FFDDDDDD"/>
      <color rgb="FFEAEAEA"/>
      <color rgb="FFF8F8F8"/>
      <color rgb="FFD6E0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[WOWIT Project Planner TEMPLATE - MS EXCEL VERSION.xlsx]Pivot Tables!CostsPivot</c:name>
    <c:fmtId val="1"/>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alpha val="85000"/>
            </a:schemeClr>
          </a:solidFill>
          <a:ln w="9525" cap="flat" cmpd="sng" algn="ctr">
            <a:solidFill>
              <a:schemeClr val="lt1">
                <a:alpha val="50000"/>
              </a:schemeClr>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'Pivot Tables'!$C$3</c:f>
              <c:strCache>
                <c:ptCount val="1"/>
                <c:pt idx="0">
                  <c:v>Planned Costs</c:v>
                </c:pt>
              </c:strCache>
            </c:strRef>
          </c:tx>
          <c:spPr>
            <a:solidFill>
              <a:schemeClr val="accent1"/>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'Pivot Tables'!$B$4</c:f>
              <c:strCache>
                <c:ptCount val="1"/>
                <c:pt idx="0">
                  <c:v>(blank)</c:v>
                </c:pt>
              </c:strCache>
            </c:strRef>
          </c:cat>
          <c:val>
            <c:numRef>
              <c:f>'Pivot Tables'!$C$4</c:f>
              <c:numCache>
                <c:formatCode>General</c:formatCode>
                <c:ptCount val="1"/>
              </c:numCache>
            </c:numRef>
          </c:val>
          <c:extLst>
            <c:ext xmlns:c16="http://schemas.microsoft.com/office/drawing/2014/chart" uri="{C3380CC4-5D6E-409C-BE32-E72D297353CC}">
              <c16:uniqueId val="{00000000-CEBF-4B87-93F3-B09E74792B81}"/>
            </c:ext>
          </c:extLst>
        </c:ser>
        <c:ser>
          <c:idx val="1"/>
          <c:order val="1"/>
          <c:tx>
            <c:strRef>
              <c:f>'Pivot Tables'!$D$3</c:f>
              <c:strCache>
                <c:ptCount val="1"/>
                <c:pt idx="0">
                  <c:v>Actual Costs</c:v>
                </c:pt>
              </c:strCache>
            </c:strRef>
          </c:tx>
          <c:spPr>
            <a:solidFill>
              <a:schemeClr val="accent6">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'Pivot Tables'!$B$4</c:f>
              <c:strCache>
                <c:ptCount val="1"/>
                <c:pt idx="0">
                  <c:v>(blank)</c:v>
                </c:pt>
              </c:strCache>
            </c:strRef>
          </c:cat>
          <c:val>
            <c:numRef>
              <c:f>'Pivot Tables'!$D$4</c:f>
              <c:numCache>
                <c:formatCode>General</c:formatCode>
                <c:ptCount val="1"/>
              </c:numCache>
            </c:numRef>
          </c:val>
          <c:extLst>
            <c:ext xmlns:c16="http://schemas.microsoft.com/office/drawing/2014/chart" uri="{C3380CC4-5D6E-409C-BE32-E72D297353CC}">
              <c16:uniqueId val="{00000001-CEBF-4B87-93F3-B09E74792B81}"/>
            </c:ext>
          </c:extLst>
        </c:ser>
        <c:dLbls>
          <c:dLblPos val="inEnd"/>
          <c:showLegendKey val="0"/>
          <c:showVal val="1"/>
          <c:showCatName val="0"/>
          <c:showSerName val="0"/>
          <c:showPercent val="0"/>
          <c:showBubbleSize val="0"/>
        </c:dLbls>
        <c:gapWidth val="65"/>
        <c:axId val="597652248"/>
        <c:axId val="597648312"/>
      </c:barChart>
      <c:catAx>
        <c:axId val="59765224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597648312"/>
        <c:crosses val="autoZero"/>
        <c:auto val="1"/>
        <c:lblAlgn val="ctr"/>
        <c:lblOffset val="100"/>
        <c:noMultiLvlLbl val="0"/>
      </c:catAx>
      <c:valAx>
        <c:axId val="597648312"/>
        <c:scaling>
          <c:orientation val="minMax"/>
        </c:scaling>
        <c:delete val="1"/>
        <c:axPos val="b"/>
        <c:numFmt formatCode="General" sourceLinked="1"/>
        <c:majorTickMark val="none"/>
        <c:minorTickMark val="none"/>
        <c:tickLblPos val="nextTo"/>
        <c:crossAx val="597652248"/>
        <c:crosses val="autoZero"/>
        <c:crossBetween val="between"/>
      </c:valAx>
      <c:spPr>
        <a:noFill/>
        <a:ln>
          <a:noFill/>
        </a:ln>
        <a:effectLst/>
      </c:spPr>
    </c:plotArea>
    <c:legend>
      <c:legendPos val="r"/>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4">
            <a:lumMod val="5000"/>
            <a:lumOff val="95000"/>
          </a:schemeClr>
        </a:gs>
        <a:gs pos="74000">
          <a:schemeClr val="accent4">
            <a:lumMod val="45000"/>
            <a:lumOff val="55000"/>
          </a:schemeClr>
        </a:gs>
        <a:gs pos="83000">
          <a:schemeClr val="accent4">
            <a:lumMod val="45000"/>
            <a:lumOff val="55000"/>
          </a:schemeClr>
        </a:gs>
        <a:gs pos="100000">
          <a:schemeClr val="accent4">
            <a:lumMod val="30000"/>
            <a:lumOff val="70000"/>
          </a:schemeClr>
        </a:gs>
      </a:gsLst>
      <a:path path="circle">
        <a:fillToRect l="50000" t="50000" r="50000" b="5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pivotSource>
    <c:name>[WOWIT Project Planner TEMPLATE - MS EXCEL VERSION.xlsx]Pivot Tables!PivotTable2</c:name>
    <c:fmtId val="0"/>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none"/>
        </c:marker>
        <c:dLbl>
          <c:idx val="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outerShdw blurRad="57150" dist="19050" dir="5400000" algn="ctr" rotWithShape="0">
              <a:srgbClr val="000000">
                <a:alpha val="63000"/>
              </a:srgbClr>
            </a:outerShdw>
          </a:effectLst>
        </c:spPr>
      </c:pivotFmt>
      <c:pivotFmt>
        <c:idx val="3"/>
        <c:spPr>
          <a:solidFill>
            <a:schemeClr val="accent2"/>
          </a:solidFill>
          <a:ln>
            <a:noFill/>
          </a:ln>
          <a:effectLst>
            <a:outerShdw blurRad="57150" dist="19050" dir="5400000" algn="ctr" rotWithShape="0">
              <a:srgbClr val="000000">
                <a:alpha val="63000"/>
              </a:srgbClr>
            </a:outerShdw>
          </a:effectLst>
        </c:spPr>
      </c:pivotFmt>
      <c:pivotFmt>
        <c:idx val="4"/>
        <c:spPr>
          <a:solidFill>
            <a:schemeClr val="accent3"/>
          </a:solidFill>
          <a:ln>
            <a:noFill/>
          </a:ln>
          <a:effectLst>
            <a:outerShdw blurRad="57150" dist="19050" dir="5400000" algn="ctr" rotWithShape="0">
              <a:srgbClr val="000000">
                <a:alpha val="63000"/>
              </a:srgbClr>
            </a:outerShdw>
          </a:effectLst>
        </c:spPr>
      </c:pivotFmt>
      <c:pivotFmt>
        <c:idx val="5"/>
        <c:spPr>
          <a:solidFill>
            <a:schemeClr val="accent6"/>
          </a:solidFill>
          <a:ln>
            <a:noFill/>
          </a:ln>
          <a:effectLst>
            <a:outerShdw blurRad="57150" dist="19050" dir="5400000" algn="ctr" rotWithShape="0">
              <a:srgbClr val="000000">
                <a:alpha val="63000"/>
              </a:srgbClr>
            </a:outerShdw>
          </a:effectLst>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lightRig rig="threePt" dir="t"/>
          </a:scene3d>
          <a:sp3d prstMaterial="softEdge">
            <a:bevelT/>
          </a:sp3d>
        </c:spPr>
      </c:pivotFmt>
    </c:pivotFmts>
    <c:plotArea>
      <c:layout/>
      <c:doughnutChart>
        <c:varyColors val="1"/>
        <c:dLbls>
          <c:showLegendKey val="0"/>
          <c:showVal val="0"/>
          <c:showCatName val="0"/>
          <c:showSerName val="0"/>
          <c:showPercent val="1"/>
          <c:showBubbleSize val="0"/>
          <c:showLeaderLines val="0"/>
        </c:dLbls>
        <c:firstSliceAng val="0"/>
        <c:holeSize val="50"/>
      </c:doughnutChart>
      <c:spPr>
        <a:noFill/>
        <a:ln>
          <a:noFill/>
        </a:ln>
        <a:effectLst/>
      </c:spPr>
    </c:plotArea>
    <c:legend>
      <c:legendPos val="r"/>
      <c:layout>
        <c:manualLayout>
          <c:xMode val="edge"/>
          <c:yMode val="edge"/>
          <c:x val="0.83553763372470202"/>
          <c:y val="0.34873846379700235"/>
          <c:w val="0.11888534502807402"/>
          <c:h val="0.30252307240599535"/>
        </c:manualLayout>
      </c:layout>
      <c:overlay val="0"/>
      <c:spPr>
        <a:solidFill>
          <a:schemeClr val="bg1">
            <a:lumMod val="95000"/>
          </a:schemeClr>
        </a:solidFill>
        <a:ln>
          <a:noFill/>
        </a:ln>
        <a:effectLst/>
      </c:spPr>
      <c:txPr>
        <a:bodyPr rot="0" spcFirstLastPara="1" vertOverflow="ellipsis" vert="horz" wrap="square" anchor="ctr" anchorCtr="1"/>
        <a:lstStyle/>
        <a:p>
          <a:pPr>
            <a:defRPr sz="900" b="0" i="0" u="none" strike="noStrike" kern="1200" baseline="0">
              <a:solidFill>
                <a:srgbClr val="40404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accent4">
            <a:lumMod val="5000"/>
            <a:lumOff val="95000"/>
          </a:schemeClr>
        </a:gs>
        <a:gs pos="74000">
          <a:schemeClr val="accent4">
            <a:lumMod val="45000"/>
            <a:lumOff val="55000"/>
          </a:schemeClr>
        </a:gs>
        <a:gs pos="83000">
          <a:schemeClr val="accent4">
            <a:lumMod val="45000"/>
            <a:lumOff val="55000"/>
          </a:schemeClr>
        </a:gs>
        <a:gs pos="100000">
          <a:schemeClr val="accent4">
            <a:lumMod val="30000"/>
            <a:lumOff val="70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trlProps/ctrlProp1.xml><?xml version="1.0" encoding="utf-8"?>
<formControlPr xmlns="http://schemas.microsoft.com/office/spreadsheetml/2009/9/main" objectType="Scroll" dx="22" fmlaLink="$B$5" horiz="1" max="365" page="10"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252412</xdr:colOff>
      <xdr:row>4</xdr:row>
      <xdr:rowOff>28576</xdr:rowOff>
    </xdr:from>
    <xdr:to>
      <xdr:col>6</xdr:col>
      <xdr:colOff>1209675</xdr:colOff>
      <xdr:row>19</xdr:row>
      <xdr:rowOff>161925</xdr:rowOff>
    </xdr:to>
    <xdr:graphicFrame macro="">
      <xdr:nvGraphicFramePr>
        <xdr:cNvPr id="13" name="Chart 1">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161925</xdr:colOff>
      <xdr:row>4</xdr:row>
      <xdr:rowOff>37125</xdr:rowOff>
    </xdr:from>
    <xdr:to>
      <xdr:col>9</xdr:col>
      <xdr:colOff>114300</xdr:colOff>
      <xdr:row>10</xdr:row>
      <xdr:rowOff>160950</xdr:rowOff>
    </xdr:to>
    <mc:AlternateContent xmlns:mc="http://schemas.openxmlformats.org/markup-compatibility/2006" xmlns:a14="http://schemas.microsoft.com/office/drawing/2010/main">
      <mc:Choice Requires="a14">
        <xdr:graphicFrame macro="">
          <xdr:nvGraphicFramePr>
            <xdr:cNvPr id="14" name="Status">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6400800" y="970575"/>
              <a:ext cx="1323975" cy="1209675"/>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12</xdr:col>
      <xdr:colOff>314324</xdr:colOff>
      <xdr:row>3</xdr:row>
      <xdr:rowOff>181350</xdr:rowOff>
    </xdr:from>
    <xdr:to>
      <xdr:col>15</xdr:col>
      <xdr:colOff>344924</xdr:colOff>
      <xdr:row>19</xdr:row>
      <xdr:rowOff>146700</xdr:rowOff>
    </xdr:to>
    <mc:AlternateContent xmlns:mc="http://schemas.openxmlformats.org/markup-compatibility/2006" xmlns:a14="http://schemas.microsoft.com/office/drawing/2010/main">
      <mc:Choice Requires="a14">
        <xdr:graphicFrame macro="">
          <xdr:nvGraphicFramePr>
            <xdr:cNvPr id="15" name="Category">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9982199" y="914775"/>
              <a:ext cx="2088000" cy="2880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9</xdr:col>
      <xdr:colOff>190499</xdr:colOff>
      <xdr:row>3</xdr:row>
      <xdr:rowOff>189525</xdr:rowOff>
    </xdr:from>
    <xdr:to>
      <xdr:col>12</xdr:col>
      <xdr:colOff>221099</xdr:colOff>
      <xdr:row>19</xdr:row>
      <xdr:rowOff>154875</xdr:rowOff>
    </xdr:to>
    <mc:AlternateContent xmlns:mc="http://schemas.openxmlformats.org/markup-compatibility/2006" xmlns:a14="http://schemas.microsoft.com/office/drawing/2010/main">
      <mc:Choice Requires="a14">
        <xdr:graphicFrame macro="">
          <xdr:nvGraphicFramePr>
            <xdr:cNvPr id="19" name="Stage/Phase">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microsoft.com/office/drawing/2010/slicer">
              <sle:slicer xmlns:sle="http://schemas.microsoft.com/office/drawing/2010/slicer" name="Stage/Phase"/>
            </a:graphicData>
          </a:graphic>
        </xdr:graphicFrame>
      </mc:Choice>
      <mc:Fallback xmlns="">
        <xdr:sp macro="" textlink="">
          <xdr:nvSpPr>
            <xdr:cNvPr id="0" name=""/>
            <xdr:cNvSpPr>
              <a:spLocks noTextEdit="1"/>
            </xdr:cNvSpPr>
          </xdr:nvSpPr>
          <xdr:spPr>
            <a:xfrm>
              <a:off x="7800974" y="922950"/>
              <a:ext cx="2088000" cy="2880000"/>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7</xdr:col>
      <xdr:colOff>161925</xdr:colOff>
      <xdr:row>11</xdr:row>
      <xdr:rowOff>104776</xdr:rowOff>
    </xdr:from>
    <xdr:to>
      <xdr:col>9</xdr:col>
      <xdr:colOff>113775</xdr:colOff>
      <xdr:row>19</xdr:row>
      <xdr:rowOff>114300</xdr:rowOff>
    </xdr:to>
    <mc:AlternateContent xmlns:mc="http://schemas.openxmlformats.org/markup-compatibility/2006" xmlns:a14="http://schemas.microsoft.com/office/drawing/2010/main">
      <mc:Choice Requires="a14">
        <xdr:graphicFrame macro="">
          <xdr:nvGraphicFramePr>
            <xdr:cNvPr id="20" name="Priority">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microsoft.com/office/drawing/2010/slicer">
              <sle:slicer xmlns:sle="http://schemas.microsoft.com/office/drawing/2010/slicer" name="Priority"/>
            </a:graphicData>
          </a:graphic>
        </xdr:graphicFrame>
      </mc:Choice>
      <mc:Fallback xmlns="">
        <xdr:sp macro="" textlink="">
          <xdr:nvSpPr>
            <xdr:cNvPr id="0" name=""/>
            <xdr:cNvSpPr>
              <a:spLocks noTextEdit="1"/>
            </xdr:cNvSpPr>
          </xdr:nvSpPr>
          <xdr:spPr>
            <a:xfrm>
              <a:off x="6400800" y="2305051"/>
              <a:ext cx="1323450" cy="1457324"/>
            </a:xfrm>
            <a:prstGeom prst="rect">
              <a:avLst/>
            </a:prstGeom>
            <a:solidFill>
              <a:prstClr val="white"/>
            </a:solidFill>
            <a:ln w="1">
              <a:solidFill>
                <a:prstClr val="green"/>
              </a:solidFill>
            </a:ln>
          </xdr:spPr>
          <xdr:txBody>
            <a:bodyPr vertOverflow="clip" horzOverflow="clip"/>
            <a:lstStyle/>
            <a:p>
              <a:r>
                <a:rPr lang="en-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257174</xdr:colOff>
      <xdr:row>25</xdr:row>
      <xdr:rowOff>33337</xdr:rowOff>
    </xdr:from>
    <xdr:to>
      <xdr:col>7</xdr:col>
      <xdr:colOff>38099</xdr:colOff>
      <xdr:row>40</xdr:row>
      <xdr:rowOff>152400</xdr:rowOff>
    </xdr:to>
    <xdr:graphicFrame macro="">
      <xdr:nvGraphicFramePr>
        <xdr:cNvPr id="3" name="Chart 1">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2</xdr:row>
          <xdr:rowOff>28575</xdr:rowOff>
        </xdr:from>
        <xdr:to>
          <xdr:col>16</xdr:col>
          <xdr:colOff>161925</xdr:colOff>
          <xdr:row>2</xdr:row>
          <xdr:rowOff>400050</xdr:rowOff>
        </xdr:to>
        <xdr:sp macro="" textlink="">
          <xdr:nvSpPr>
            <xdr:cNvPr id="6147" name="Scroll Bar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 M Woodworth" refreshedDate="43907.654110416668" createdVersion="6" refreshedVersion="6" minRefreshableVersion="3" recordCount="1" xr:uid="{F9DD14CF-74F1-43BE-8B92-8DC6735E2DC8}">
  <cacheSource type="worksheet">
    <worksheetSource name="PMTasks"/>
  </cacheSource>
  <cacheFields count="20">
    <cacheField name="REF" numFmtId="0">
      <sharedItems containsSemiMixedTypes="0" containsString="0" containsNumber="1" containsInteger="1" minValue="1" maxValue="1"/>
    </cacheField>
    <cacheField name="Task" numFmtId="0">
      <sharedItems containsNonDate="0" containsString="0" containsBlank="1"/>
    </cacheField>
    <cacheField name="Notes" numFmtId="0">
      <sharedItems containsNonDate="0" containsString="0" containsBlank="1"/>
    </cacheField>
    <cacheField name="Status" numFmtId="0">
      <sharedItems containsNonDate="0" containsBlank="1" count="5">
        <m/>
        <s v="Not Started" u="1"/>
        <s v="In Progress" u="1"/>
        <s v="Completed" u="1"/>
        <s v="Planned" u="1"/>
      </sharedItems>
    </cacheField>
    <cacheField name="Planned _x000a_Cost" numFmtId="165">
      <sharedItems containsNonDate="0" containsString="0" containsBlank="1"/>
    </cacheField>
    <cacheField name="Actual _x000a_Cost" numFmtId="165">
      <sharedItems containsNonDate="0" containsString="0" containsBlank="1"/>
    </cacheField>
    <cacheField name="Assignee" numFmtId="0">
      <sharedItems containsNonDate="0" containsString="0" containsBlank="1"/>
    </cacheField>
    <cacheField name="Planned Start Date" numFmtId="164">
      <sharedItems containsNonDate="0" containsString="0" containsBlank="1"/>
    </cacheField>
    <cacheField name="Planned End Date" numFmtId="164">
      <sharedItems containsNonDate="0" containsString="0" containsBlank="1"/>
    </cacheField>
    <cacheField name="Actual Start Date" numFmtId="164">
      <sharedItems containsNonDate="0" containsDate="1" containsString="0" containsBlank="1" minDate="1905-01-01T00:00:00" maxDate="1905-01-01T00:00:00" count="1">
        <m/>
      </sharedItems>
      <fieldGroup par="19" base="9">
        <rangePr groupBy="months" startDate="1905-01-01T00:00:00" endDate="1905-01-01T00:00:00"/>
        <groupItems count="14">
          <s v="(blank)"/>
          <s v="Jan"/>
          <s v="Feb"/>
          <s v="Mar"/>
          <s v="Apr"/>
          <s v="May"/>
          <s v="Jun"/>
          <s v="Jul"/>
          <s v="Aug"/>
          <s v="Sep"/>
          <s v="Oct"/>
          <s v="Nov"/>
          <s v="Dec"/>
          <s v="&gt;1905-01-01"/>
        </groupItems>
      </fieldGroup>
    </cacheField>
    <cacheField name="Actual End Date" numFmtId="164">
      <sharedItems containsNonDate="0" containsDate="1" containsString="0" containsBlank="1" minDate="1905-01-01T00:00:00" maxDate="1905-01-01T00:00:00" count="1">
        <m/>
      </sharedItems>
      <fieldGroup par="17" base="10">
        <rangePr groupBy="months" startDate="1905-01-01T00:00:00" endDate="1905-01-01T00:00:00"/>
        <groupItems count="14">
          <s v="(blank)"/>
          <s v="Jan"/>
          <s v="Feb"/>
          <s v="Mar"/>
          <s v="Apr"/>
          <s v="May"/>
          <s v="Jun"/>
          <s v="Jul"/>
          <s v="Aug"/>
          <s v="Sep"/>
          <s v="Oct"/>
          <s v="Nov"/>
          <s v="Dec"/>
          <s v="&gt;1905-01-01"/>
        </groupItems>
      </fieldGroup>
    </cacheField>
    <cacheField name="Category" numFmtId="0">
      <sharedItems containsNonDate="0" containsBlank="1" count="10">
        <m/>
        <s v="Administrative Task" u="1"/>
        <s v="Furniture/Fixtures/Hardware" u="1"/>
        <s v="Heating/Air Conditioning" u="1"/>
        <s v="Electrical" u="1"/>
        <s v="Cosmetic/Accessories" u="1"/>
        <s v="Casework/Cabinetry" u="1"/>
        <s v="Framing/Structural" u="1"/>
        <s v="Plumbing" u="1"/>
        <s v="Supplies" u="1"/>
      </sharedItems>
    </cacheField>
    <cacheField name="Stage/Phase" numFmtId="0">
      <sharedItems containsNonDate="0" containsBlank="1" count="10">
        <m/>
        <s v="Budgeting" u="1"/>
        <s v="Preparation" u="1"/>
        <s v="Specifications/Design" u="1"/>
        <s v="Estimates/Quotes" u="1"/>
        <s v="Scheduling/Procurement" u="1"/>
        <s v="Implementation/Build" u="1"/>
        <s v="Permits/Approvals" u="1"/>
        <s v="Vendor Research" u="1"/>
        <s v="Requirements/Planning" u="1"/>
      </sharedItems>
    </cacheField>
    <cacheField name="Priority" numFmtId="0">
      <sharedItems containsNonDate="0" containsBlank="1" count="6">
        <m/>
        <s v="Low" u="1"/>
        <s v="High" u="1"/>
        <s v="Critical" u="1"/>
        <s v="Medium" u="1"/>
        <s v="Nice to Have" u="1"/>
      </sharedItems>
    </cacheField>
    <cacheField name="Vendor" numFmtId="0">
      <sharedItems containsNonDate="0" containsString="0" containsBlank="1"/>
    </cacheField>
    <cacheField name="Status for Charting" numFmtId="0">
      <sharedItems count="5">
        <s v=""/>
        <s v="In Progress" u="1"/>
        <s v="Completed" u="1"/>
        <s v="Planned" u="1"/>
        <s v="Overdue" u="1"/>
      </sharedItems>
    </cacheField>
    <cacheField name="Quarters4" numFmtId="0" databaseField="0">
      <fieldGroup base="10">
        <rangePr groupBy="quarters" startDate="1905-01-01T00:00:00" endDate="1905-01-01T00:00:00"/>
        <groupItems count="6">
          <s v="&lt;1905-01-01"/>
          <s v="Qtr1"/>
          <s v="Qtr2"/>
          <s v="Qtr3"/>
          <s v="Qtr4"/>
          <s v="&gt;1905-01-01"/>
        </groupItems>
      </fieldGroup>
    </cacheField>
    <cacheField name="Years4" numFmtId="0" databaseField="0">
      <fieldGroup base="10">
        <rangePr groupBy="years" startDate="1905-01-01T00:00:00" endDate="1905-01-01T00:00:00"/>
        <groupItems count="3">
          <s v="&lt;1905-01-01"/>
          <s v="1905"/>
          <s v="&gt;1905-01-01"/>
        </groupItems>
      </fieldGroup>
    </cacheField>
    <cacheField name="Quarters3" numFmtId="0" databaseField="0">
      <fieldGroup base="9">
        <rangePr groupBy="quarters" startDate="1905-01-01T00:00:00" endDate="1905-01-01T00:00:00"/>
        <groupItems count="6">
          <s v="&lt;1905-01-01"/>
          <s v="Qtr1"/>
          <s v="Qtr2"/>
          <s v="Qtr3"/>
          <s v="Qtr4"/>
          <s v="&gt;1905-01-01"/>
        </groupItems>
      </fieldGroup>
    </cacheField>
    <cacheField name="Years3" numFmtId="0" databaseField="0">
      <fieldGroup base="9">
        <rangePr groupBy="years" startDate="1905-01-01T00:00:00" endDate="1905-01-01T00:00:00"/>
        <groupItems count="3">
          <s v="&lt;1905-01-01"/>
          <s v="1905"/>
          <s v="&gt;1905-01-01"/>
        </groupItems>
      </fieldGroup>
    </cacheField>
  </cacheFields>
  <extLst>
    <ext xmlns:x14="http://schemas.microsoft.com/office/spreadsheetml/2009/9/main" uri="{725AE2AE-9491-48be-B2B4-4EB974FC3084}">
      <x14:pivotCacheDefinition pivotCacheId="207031915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
  <r>
    <n v="1"/>
    <m/>
    <m/>
    <x v="0"/>
    <m/>
    <m/>
    <m/>
    <m/>
    <m/>
    <x v="0"/>
    <x v="0"/>
    <x v="0"/>
    <x v="0"/>
    <x v="0"/>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593E3EC-D3EC-4BE1-9F72-7D4EFE205E4C}" name="PivotTable2" cacheId="0" applyNumberFormats="0" applyBorderFormats="0" applyFontFormats="0" applyPatternFormats="0" applyAlignmentFormats="0" applyWidthHeightFormats="1" dataCaption="Values" updatedVersion="6" minRefreshableVersion="3" rowGrandTotals="0" colGrandTotals="0" itemPrintTitles="1" createdVersion="6" indent="0" compact="0" compactData="0" multipleFieldFilters="0" chartFormat="1">
  <location ref="B39:C39" firstHeaderRow="1" firstDataRow="1" firstDataCol="1"/>
  <pivotFields count="2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items count="14">
        <item x="0"/>
        <item x="1"/>
        <item x="2"/>
        <item x="3"/>
        <item x="4"/>
        <item x="5"/>
        <item x="6"/>
        <item x="7"/>
        <item x="8"/>
        <item x="9"/>
        <item x="10"/>
        <item x="11"/>
        <item x="12"/>
        <item x="13"/>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ubtotalTop="0" showAll="0" includeNewItemsInFilter="1" defaultSubtotal="0">
      <items count="5">
        <item m="1" x="2"/>
        <item m="1" x="1"/>
        <item m="1" x="4"/>
        <item m="1" x="3"/>
        <item h="1" x="0"/>
      </items>
    </pivotField>
    <pivotField compact="0" outline="0" showAll="0" defaultSubtotal="0">
      <items count="6">
        <item sd="0" x="1"/>
        <item sd="0" x="2"/>
        <item sd="0" x="3"/>
        <item sd="0" x="4"/>
        <item x="0"/>
        <item x="5"/>
      </items>
    </pivotField>
    <pivotField compact="0" outline="0" showAll="0" defaultSubtotal="0">
      <items count="3">
        <item x="0"/>
        <item x="1"/>
        <item x="2"/>
      </items>
    </pivotField>
    <pivotField compact="0" outline="0" showAll="0" defaultSubtotal="0">
      <items count="6">
        <item sd="0" x="1"/>
        <item sd="0" x="2"/>
        <item sd="0" x="3"/>
        <item sd="0" x="4"/>
        <item x="0"/>
        <item x="5"/>
      </items>
    </pivotField>
    <pivotField compact="0" outline="0" showAll="0" defaultSubtotal="0">
      <items count="3">
        <item x="0"/>
        <item x="1"/>
        <item x="2"/>
      </items>
    </pivotField>
  </pivotFields>
  <rowFields count="1">
    <field x="15"/>
  </rowFields>
  <colItems count="1">
    <i/>
  </colItems>
  <dataFields count="1">
    <dataField name="Count of Task" fld="1" subtotal="count" baseField="0" baseItem="0"/>
  </dataFields>
  <chartFormats count="6">
    <chartFormat chart="0" format="1" series="1">
      <pivotArea type="data" outline="0" fieldPosition="0">
        <references count="1">
          <reference field="4294967294" count="1" selected="0">
            <x v="0"/>
          </reference>
        </references>
      </pivotArea>
    </chartFormat>
    <chartFormat chart="0" format="2">
      <pivotArea type="data" outline="0" fieldPosition="0">
        <references count="2">
          <reference field="4294967294" count="1" selected="0">
            <x v="0"/>
          </reference>
          <reference field="15" count="1" selected="0">
            <x v="2"/>
          </reference>
        </references>
      </pivotArea>
    </chartFormat>
    <chartFormat chart="0" format="3">
      <pivotArea type="data" outline="0" fieldPosition="0">
        <references count="2">
          <reference field="4294967294" count="1" selected="0">
            <x v="0"/>
          </reference>
          <reference field="15" count="1" selected="0">
            <x v="1"/>
          </reference>
        </references>
      </pivotArea>
    </chartFormat>
    <chartFormat chart="0" format="4">
      <pivotArea type="data" outline="0" fieldPosition="0">
        <references count="2">
          <reference field="4294967294" count="1" selected="0">
            <x v="0"/>
          </reference>
          <reference field="15" count="1" selected="0">
            <x v="3"/>
          </reference>
        </references>
      </pivotArea>
    </chartFormat>
    <chartFormat chart="0" format="5">
      <pivotArea type="data" outline="0" fieldPosition="0">
        <references count="2">
          <reference field="4294967294" count="1" selected="0">
            <x v="0"/>
          </reference>
          <reference field="15" count="1" selected="0">
            <x v="0"/>
          </reference>
        </references>
      </pivotArea>
    </chartFormat>
    <chartFormat chart="0" format="6">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B221E97-94ED-4682-B8C2-9738F450D131}" name="CostsPivot"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chartFormat="4">
  <location ref="B3:D4" firstHeaderRow="0" firstDataRow="1" firstDataCol="1"/>
  <pivotFields count="20">
    <pivotField compact="0" outline="0" showAll="0" defaultSubtotal="0"/>
    <pivotField compact="0" outline="0" showAll="0" defaultSubtotal="0"/>
    <pivotField compact="0" outline="0" showAll="0" defaultSubtotal="0"/>
    <pivotField compact="0" outline="0" showAll="0" defaultSubtotal="0">
      <items count="5">
        <item m="1" x="3"/>
        <item m="1" x="2"/>
        <item m="1" x="1"/>
        <item m="1" x="4"/>
        <item x="0"/>
      </items>
    </pivotField>
    <pivotField dataField="1" compact="0" numFmtId="165" outline="0" subtotalTop="0" showAll="0" defaultSubtotal="0"/>
    <pivotField dataField="1" compact="0" numFmtId="165" outline="0" subtotalTop="0" showAll="0" defaultSubtotal="0"/>
    <pivotField compact="0" outline="0" showAll="0" defaultSubtotal="0"/>
    <pivotField compact="0" numFmtId="164" outline="0" subtotalTop="0" showAll="0" defaultSubtotal="0"/>
    <pivotField compact="0" numFmtId="164" outline="0" subtotalTop="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items count="14">
        <item x="0"/>
        <item x="1"/>
        <item x="2"/>
        <item x="3"/>
        <item x="4"/>
        <item x="5"/>
        <item x="6"/>
        <item x="7"/>
        <item x="8"/>
        <item x="9"/>
        <item x="10"/>
        <item x="11"/>
        <item x="12"/>
        <item x="13"/>
      </items>
    </pivotField>
    <pivotField axis="axisRow" compact="0" outline="0" showAll="0" includeNewItemsInFilter="1" defaultSubtotal="0">
      <items count="10">
        <item m="1" x="1"/>
        <item m="1" x="6"/>
        <item m="1" x="5"/>
        <item m="1" x="4"/>
        <item m="1" x="7"/>
        <item m="1" x="2"/>
        <item m="1" x="3"/>
        <item m="1" x="8"/>
        <item x="0"/>
        <item m="1" x="9"/>
      </items>
    </pivotField>
    <pivotField compact="0" outline="0" showAll="0" defaultSubtotal="0">
      <items count="10">
        <item m="1" x="1"/>
        <item m="1" x="4"/>
        <item m="1" x="6"/>
        <item m="1" x="7"/>
        <item m="1" x="2"/>
        <item m="1" x="9"/>
        <item m="1" x="5"/>
        <item m="1" x="3"/>
        <item m="1" x="8"/>
        <item x="0"/>
      </items>
    </pivotField>
    <pivotField compact="0" outline="0" showAll="0" defaultSubtotal="0">
      <items count="6">
        <item m="1" x="3"/>
        <item m="1" x="2"/>
        <item m="1" x="1"/>
        <item m="1" x="4"/>
        <item m="1" x="5"/>
        <item x="0"/>
      </items>
    </pivotField>
    <pivotField compact="0" outline="0" showAll="0" defaultSubtotal="0"/>
    <pivotField compact="0" outline="0" subtotalTop="0" showAll="0" defaultSubtotal="0"/>
    <pivotField compact="0" outline="0" subtotalTop="0" showAll="0" defaultSubtotal="0">
      <items count="6">
        <item x="1"/>
        <item x="2"/>
        <item x="3"/>
        <item x="4"/>
        <item x="0"/>
        <item x="5"/>
      </items>
    </pivotField>
    <pivotField compact="0" outline="0" subtotalTop="0" showAll="0" defaultSubtotal="0">
      <items count="3">
        <item x="0"/>
        <item x="1"/>
        <item x="2"/>
      </items>
    </pivotField>
    <pivotField compact="0" outline="0" subtotalTop="0" showAll="0" defaultSubtotal="0">
      <items count="6">
        <item x="1"/>
        <item x="2"/>
        <item x="3"/>
        <item x="4"/>
        <item x="0"/>
        <item x="5"/>
      </items>
    </pivotField>
    <pivotField compact="0" outline="0" subtotalTop="0" showAll="0" defaultSubtotal="0">
      <items count="3">
        <item x="0"/>
        <item x="1"/>
        <item x="2"/>
      </items>
    </pivotField>
  </pivotFields>
  <rowFields count="1">
    <field x="11"/>
  </rowFields>
  <rowItems count="1">
    <i>
      <x v="8"/>
    </i>
  </rowItems>
  <colFields count="1">
    <field x="-2"/>
  </colFields>
  <colItems count="2">
    <i>
      <x/>
    </i>
    <i i="1">
      <x v="1"/>
    </i>
  </colItems>
  <dataFields count="2">
    <dataField name="Planned Costs" fld="4" baseField="0" baseItem="0"/>
    <dataField name="Actual Costs" fld="5" baseField="0" baseItem="0"/>
  </dataFields>
  <chartFormats count="2">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tus" xr10:uid="{AC254761-DBBB-4527-9107-CCB9D4BE1FE4}" sourceName="Status">
  <pivotTables>
    <pivotTable tabId="5" name="CostsPivot"/>
  </pivotTables>
  <data>
    <tabular pivotCacheId="2070319151" showMissing="0">
      <items count="5">
        <i x="0" s="1" nd="1"/>
        <i x="3" s="1" nd="1"/>
        <i x="2" s="1" nd="1"/>
        <i x="1" s="1" nd="1"/>
        <i x="4"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EFF22483-CD05-4535-91B5-5DF86AE85C7D}" sourceName="Category">
  <pivotTables>
    <pivotTable tabId="5" name="CostsPivot"/>
  </pivotTables>
  <data>
    <tabular pivotCacheId="2070319151" showMissing="0">
      <items count="10">
        <i x="0" s="1" nd="1"/>
        <i x="1" s="1" nd="1"/>
        <i x="6" s="1" nd="1"/>
        <i x="5" s="1" nd="1"/>
        <i x="4" s="1" nd="1"/>
        <i x="7" s="1" nd="1"/>
        <i x="2" s="1" nd="1"/>
        <i x="3" s="1" nd="1"/>
        <i x="8" s="1" nd="1"/>
        <i x="9"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age_Phase" xr10:uid="{69BC0DB7-C3A0-426D-8A6B-F3ACB4BDE6B9}" sourceName="Stage/Phase">
  <pivotTables>
    <pivotTable tabId="5" name="CostsPivot"/>
  </pivotTables>
  <data>
    <tabular pivotCacheId="2070319151" showMissing="0">
      <items count="10">
        <i x="0" s="1" nd="1"/>
        <i x="1" s="1" nd="1"/>
        <i x="4" s="1" nd="1"/>
        <i x="6" s="1" nd="1"/>
        <i x="7" s="1" nd="1"/>
        <i x="2" s="1" nd="1"/>
        <i x="9" s="1" nd="1"/>
        <i x="5" s="1" nd="1"/>
        <i x="3" s="1" nd="1"/>
        <i x="8"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iority" xr10:uid="{47A7937A-3E2D-4B11-8FB8-3F90A42495D4}" sourceName="Priority">
  <pivotTables>
    <pivotTable tabId="5" name="CostsPivot"/>
  </pivotTables>
  <data>
    <tabular pivotCacheId="2070319151" showMissing="0">
      <items count="6">
        <i x="0" s="1" nd="1"/>
        <i x="3" s="1" nd="1"/>
        <i x="2" s="1" nd="1"/>
        <i x="1" s="1" nd="1"/>
        <i x="4" s="1" nd="1"/>
        <i x="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tatus" xr10:uid="{8D7F9483-51C9-46D5-A6C0-776A7978E4BE}" cache="Slicer_Status" caption="Status" rowHeight="241300"/>
  <slicer name="Category" xr10:uid="{5FC1C44F-6587-460C-A02C-B7BD9769900D}" cache="Slicer_Category" caption="Category" rowHeight="241300"/>
  <slicer name="Stage/Phase" xr10:uid="{BA7A98D8-9FCD-4BA9-A23A-0519DF05B78A}" cache="Slicer_Stage_Phase" caption="Stage/Phase" rowHeight="241300"/>
  <slicer name="Priority" xr10:uid="{3C7091C4-80A2-4108-9241-5B1A795580CB}" cache="Slicer_Priority" caption="Priori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E17ACA-FB52-4423-B9E9-0EE0549DFEBA}" name="PMTasks" displayName="PMTasks" ref="A3:P4" totalsRowShown="0" headerRowDxfId="31">
  <autoFilter ref="A3:P4" xr:uid="{83DB67E1-2C26-4152-A464-3B33ACEA207A}"/>
  <tableColumns count="16">
    <tableColumn id="1" xr3:uid="{9A3E1D4E-A935-4599-8641-7335DD5B2332}" name="REF">
      <calculatedColumnFormula>IF(B4&lt;&gt;"",A3+1,"")</calculatedColumnFormula>
    </tableColumn>
    <tableColumn id="2" xr3:uid="{8CD0CB7A-C424-44F9-B282-545854C03F9E}" name="Task"/>
    <tableColumn id="13" xr3:uid="{EEA0B05C-AB81-47B1-9542-F540EB1D622F}" name="Notes"/>
    <tableColumn id="3" xr3:uid="{246EF11F-04D9-4A2E-8B91-448B1993BC99}" name="Status"/>
    <tableColumn id="4" xr3:uid="{39388E92-B2CA-477E-A68D-0D90FEE0E938}" name="Planned _x000a_Cost" dataDxfId="30"/>
    <tableColumn id="5" xr3:uid="{F9ECB0AC-99B1-4AA3-AEC6-855A00C85267}" name="Actual _x000a_Cost" dataDxfId="29"/>
    <tableColumn id="6" xr3:uid="{36595C8F-06D6-4CA8-86F1-346686435273}" name="Assignee"/>
    <tableColumn id="8" xr3:uid="{99B5354A-B1DA-4019-9997-A7E0D3FBF9F0}" name="Planned Start Date" dataDxfId="28"/>
    <tableColumn id="10" xr3:uid="{90F069A0-2AF1-4E01-BBD2-C598300D1C6E}" name="Planned End Date" dataDxfId="27"/>
    <tableColumn id="9" xr3:uid="{25CDFFC3-BE26-4F92-B4F9-8DA9206EDA30}" name="Actual Start Date" dataDxfId="26"/>
    <tableColumn id="12" xr3:uid="{E558D52B-8538-46EC-BDDD-D43ABC47C4C6}" name="Actual End Date" dataDxfId="25"/>
    <tableColumn id="14" xr3:uid="{FDBB5A2A-CCAB-4105-8C8E-D54689C85044}" name="Category"/>
    <tableColumn id="15" xr3:uid="{F38736D9-FB79-4B7B-981D-B72206B4EFBC}" name="Stage/Phase"/>
    <tableColumn id="16" xr3:uid="{EB73EE87-1CF9-4F30-B04A-14C2A28BD5CD}" name="Priority"/>
    <tableColumn id="17" xr3:uid="{B53B5DCA-99F7-4F28-8631-B76732CD9519}" name="Vendor"/>
    <tableColumn id="11" xr3:uid="{427C9D9D-04E6-435C-9CF4-CD9A3D3F2E7D}" name="Status for Charting" dataDxfId="24">
      <calculatedColumnFormula>IF(B4&lt;&gt;"",IF(D4&lt;&gt;"Completed",IF(TODAY()&gt;I4,"Overdue",D4),D4),"")</calculatedColumnFormula>
    </tableColumn>
  </tableColumns>
  <tableStyleInfo name="TableStyleMedium5" showFirstColumn="0" showLastColumn="0" showRowStripes="1" showColumnStripes="0"/>
</table>
</file>

<file path=xl/theme/theme1.xml><?xml version="1.0" encoding="utf-8"?>
<a:theme xmlns:a="http://schemas.openxmlformats.org/drawingml/2006/main" name="Office Theme">
  <a:themeElements>
    <a:clrScheme name="WOWIT Default">
      <a:dk1>
        <a:sysClr val="windowText" lastClr="000000"/>
      </a:dk1>
      <a:lt1>
        <a:sysClr val="window" lastClr="FFFFFF"/>
      </a:lt1>
      <a:dk2>
        <a:srgbClr val="6F6F6F"/>
      </a:dk2>
      <a:lt2>
        <a:srgbClr val="FFFFFF"/>
      </a:lt2>
      <a:accent1>
        <a:srgbClr val="E64946"/>
      </a:accent1>
      <a:accent2>
        <a:srgbClr val="4946E6"/>
      </a:accent2>
      <a:accent3>
        <a:srgbClr val="FFFF00"/>
      </a:accent3>
      <a:accent4>
        <a:srgbClr val="8300E9"/>
      </a:accent4>
      <a:accent5>
        <a:srgbClr val="57B3FF"/>
      </a:accent5>
      <a:accent6>
        <a:srgbClr val="28A745"/>
      </a:accent6>
      <a:hlink>
        <a:srgbClr val="0000EE"/>
      </a:hlink>
      <a:folHlink>
        <a:srgbClr val="551A8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owitinc.com/" TargetMode="Externa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owitinc.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hyperlink" Target="http://www.wowitinc.com/" TargetMode="Externa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owitinc.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owitinc.co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owitinc.com/"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owitinc.teachable.com/p/project-planner-template/" TargetMode="External"/><Relationship Id="rId1" Type="http://schemas.openxmlformats.org/officeDocument/2006/relationships/hyperlink" Target="https://wowitin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9B721-05F9-4E68-887D-739137FB6FB2}">
  <dimension ref="A1:I25"/>
  <sheetViews>
    <sheetView showGridLines="0" tabSelected="1" workbookViewId="0"/>
  </sheetViews>
  <sheetFormatPr defaultRowHeight="14.25" x14ac:dyDescent="0.2"/>
  <cols>
    <col min="1" max="1" width="10.625" customWidth="1"/>
    <col min="2" max="4" width="9" customWidth="1"/>
    <col min="5" max="6" width="13.625" customWidth="1"/>
    <col min="7" max="7" width="17" bestFit="1" customWidth="1"/>
    <col min="8" max="19" width="9" customWidth="1"/>
  </cols>
  <sheetData>
    <row r="1" spans="1:9" ht="26.25" x14ac:dyDescent="0.4">
      <c r="E1" s="20" t="s">
        <v>25</v>
      </c>
      <c r="H1" s="65" t="s">
        <v>47</v>
      </c>
      <c r="I1" s="80" t="s">
        <v>48</v>
      </c>
    </row>
    <row r="2" spans="1:9" ht="15.75" thickBot="1" x14ac:dyDescent="0.3">
      <c r="A2" s="60" t="s">
        <v>39</v>
      </c>
      <c r="E2" s="56" t="s">
        <v>26</v>
      </c>
      <c r="F2" s="56" t="s">
        <v>22</v>
      </c>
    </row>
    <row r="3" spans="1:9" ht="15.75" thickBot="1" x14ac:dyDescent="0.3">
      <c r="D3" s="54" t="s">
        <v>27</v>
      </c>
      <c r="E3" s="57">
        <f>SUM(PMTasks[Planned 
Cost])</f>
        <v>0</v>
      </c>
      <c r="F3" s="58">
        <f>SUM(PMTasks[Actual 
Cost])</f>
        <v>0</v>
      </c>
    </row>
    <row r="4" spans="1:9" ht="15.75" thickBot="1" x14ac:dyDescent="0.3">
      <c r="D4" s="54" t="s">
        <v>33</v>
      </c>
      <c r="E4" s="57">
        <f>'Pivot Tables'!C2</f>
        <v>0</v>
      </c>
      <c r="F4" s="58">
        <f>'Pivot Tables'!D2</f>
        <v>0</v>
      </c>
    </row>
    <row r="23" spans="1:5" x14ac:dyDescent="0.2">
      <c r="A23" s="60" t="s">
        <v>40</v>
      </c>
    </row>
    <row r="24" spans="1:5" ht="26.25" x14ac:dyDescent="0.4">
      <c r="E24" s="20" t="s">
        <v>37</v>
      </c>
    </row>
    <row r="25" spans="1:5" ht="15" x14ac:dyDescent="0.25">
      <c r="C25" s="54" t="s">
        <v>38</v>
      </c>
      <c r="D25" s="55" t="str">
        <f ca="1">COUNTIF(PMTasks[Status for Charting],"Completed")&amp;" tasks completed of total "&amp;IF(MAX('Task Entry'!A:A)=1,IF(B3&lt;&gt;"",1,0),MAX('Task Entry'!A:A))&amp;" ("&amp;IF(IF(MAX('Task Entry'!A:A)=1,IF(B3&lt;&gt;"",1,0),MAX('Task Entry'!A:A))&lt;&gt;0,TEXT(COUNTIF(PMTasks[Status for Charting],"Completed")/IF(MAX('Task Entry'!A:A)=1,IF(B3&lt;&gt;"",1,0),MAX('Task Entry'!A:A)),"0.00%"),"0%")&amp;")"</f>
        <v>0 tasks completed of total 0 (0%)</v>
      </c>
    </row>
  </sheetData>
  <hyperlinks>
    <hyperlink ref="A2" location="TasksChart" display="Go to Tasks" xr:uid="{7992744C-D7C2-4C15-BC9C-2D3B91771323}"/>
    <hyperlink ref="A23" location="CostsChart" display="Go To Costs" xr:uid="{80DCD3F1-E362-4556-A4D9-A55BDEEE5634}"/>
    <hyperlink ref="I1" r:id="rId1" xr:uid="{DEDD00BD-25FB-4851-BB5B-DEFB798FE1ED}"/>
  </hyperlinks>
  <pageMargins left="0.7" right="0.7" top="0.75" bottom="0.75" header="0.3" footer="0.3"/>
  <pageSetup orientation="portrait" horizontalDpi="0" verticalDpi="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DA8FB-2991-4EA1-B517-D26FB5CA136B}">
  <dimension ref="A1:BT209"/>
  <sheetViews>
    <sheetView showGridLines="0" workbookViewId="0">
      <pane xSplit="3" ySplit="8" topLeftCell="D9" activePane="bottomRight" state="frozen"/>
      <selection pane="topRight" activeCell="D1" sqref="D1"/>
      <selection pane="bottomLeft" activeCell="A8" sqref="A8"/>
      <selection pane="bottomRight" activeCell="D9" sqref="D9"/>
    </sheetView>
  </sheetViews>
  <sheetFormatPr defaultRowHeight="14.25" x14ac:dyDescent="0.2"/>
  <cols>
    <col min="1" max="1" width="25.625" customWidth="1"/>
    <col min="2" max="2" width="11.75" bestFit="1" customWidth="1"/>
    <col min="3" max="3" width="4.625" customWidth="1"/>
    <col min="4" max="72" width="2.375" customWidth="1"/>
  </cols>
  <sheetData>
    <row r="1" spans="1:72" x14ac:dyDescent="0.2">
      <c r="A1" s="65" t="s">
        <v>47</v>
      </c>
      <c r="C1" s="66" t="s">
        <v>48</v>
      </c>
    </row>
    <row r="2" spans="1:72" ht="3.95" customHeight="1" thickBot="1" x14ac:dyDescent="0.25"/>
    <row r="3" spans="1:72" ht="33.75" customHeight="1" thickTop="1" thickBot="1" x14ac:dyDescent="0.25">
      <c r="A3" s="21" t="s">
        <v>30</v>
      </c>
      <c r="B3" s="53">
        <f ca="1">IFERROR(IF(MIN('Task Entry'!$H:$H,'Task Entry'!$I:$I,'Task Entry'!$J:$J,'Task Entry'!$K:$K)=0,TODAY(),MIN('Task Entry'!$H:$H,'Task Entry'!$I:$I,'Task Entry'!$J:$J,'Task Entry'!$K:$K)),TODAY())</f>
        <v>44057</v>
      </c>
      <c r="C3" s="21"/>
      <c r="D3" s="26"/>
      <c r="E3" s="27"/>
      <c r="F3" s="27"/>
      <c r="G3" s="27"/>
      <c r="H3" s="27"/>
      <c r="I3" s="27"/>
      <c r="J3" s="27"/>
      <c r="K3" s="27"/>
      <c r="L3" s="27"/>
      <c r="M3" s="27"/>
      <c r="N3" s="27"/>
      <c r="O3" s="27"/>
      <c r="P3" s="27"/>
      <c r="Q3" s="28"/>
      <c r="R3" s="29"/>
      <c r="S3" s="29"/>
      <c r="T3" s="29"/>
      <c r="U3" s="29"/>
      <c r="V3" s="29"/>
      <c r="W3" s="29"/>
      <c r="X3" s="46"/>
      <c r="Y3" s="29"/>
      <c r="Z3" s="29"/>
      <c r="AA3" s="1"/>
      <c r="AP3" s="47"/>
    </row>
    <row r="4" spans="1:72" ht="3.95" customHeight="1" thickTop="1" thickBot="1" x14ac:dyDescent="0.25">
      <c r="B4" s="29"/>
      <c r="D4" s="29"/>
      <c r="E4" s="29"/>
      <c r="F4" s="29"/>
      <c r="G4" s="29"/>
      <c r="H4" s="29"/>
      <c r="I4" s="29"/>
      <c r="J4" s="29"/>
      <c r="K4" s="29"/>
      <c r="L4" s="29"/>
      <c r="M4" s="29"/>
      <c r="N4" s="29"/>
      <c r="O4" s="29"/>
      <c r="P4" s="29"/>
      <c r="Q4" s="29"/>
      <c r="R4" s="29"/>
      <c r="S4" s="29"/>
      <c r="T4" s="29"/>
      <c r="U4" s="29"/>
      <c r="V4" s="29"/>
      <c r="W4" s="29"/>
      <c r="X4" s="29"/>
      <c r="Y4" s="29"/>
      <c r="Z4" s="29"/>
      <c r="AA4" s="1"/>
    </row>
    <row r="5" spans="1:72" s="25" customFormat="1" ht="33.75" customHeight="1" thickTop="1" thickBot="1" x14ac:dyDescent="0.25">
      <c r="A5" s="21" t="s">
        <v>31</v>
      </c>
      <c r="B5" s="42">
        <v>0</v>
      </c>
      <c r="C5" s="21"/>
      <c r="D5" s="34" t="str">
        <f ca="1">TEXT(D8,"yyyy")</f>
        <v>2020</v>
      </c>
      <c r="E5" s="34" t="str">
        <f ca="1">IF(TEXT(D8,"yyyy")=TEXT(E8,"yyyy"),"",TEXT(E8,"yyyy"))</f>
        <v/>
      </c>
      <c r="F5" s="34" t="str">
        <f t="shared" ref="F5:BQ5" ca="1" si="0">IF(TEXT(E8,"yyyy")=TEXT(F8,"yyyy"),"",TEXT(F8,"yyyy"))</f>
        <v/>
      </c>
      <c r="G5" s="34" t="str">
        <f t="shared" ca="1" si="0"/>
        <v/>
      </c>
      <c r="H5" s="34" t="str">
        <f t="shared" ca="1" si="0"/>
        <v/>
      </c>
      <c r="I5" s="34" t="str">
        <f t="shared" ca="1" si="0"/>
        <v/>
      </c>
      <c r="J5" s="34" t="str">
        <f t="shared" ca="1" si="0"/>
        <v/>
      </c>
      <c r="K5" s="34" t="str">
        <f t="shared" ca="1" si="0"/>
        <v/>
      </c>
      <c r="L5" s="34" t="str">
        <f t="shared" ca="1" si="0"/>
        <v/>
      </c>
      <c r="M5" s="34" t="str">
        <f t="shared" ca="1" si="0"/>
        <v/>
      </c>
      <c r="N5" s="34" t="str">
        <f t="shared" ca="1" si="0"/>
        <v/>
      </c>
      <c r="O5" s="34" t="str">
        <f t="shared" ca="1" si="0"/>
        <v/>
      </c>
      <c r="P5" s="34" t="str">
        <f t="shared" ca="1" si="0"/>
        <v/>
      </c>
      <c r="Q5" s="34" t="str">
        <f t="shared" ca="1" si="0"/>
        <v/>
      </c>
      <c r="R5" s="34" t="str">
        <f t="shared" ca="1" si="0"/>
        <v/>
      </c>
      <c r="S5" s="34" t="str">
        <f t="shared" ca="1" si="0"/>
        <v/>
      </c>
      <c r="T5" s="34" t="str">
        <f t="shared" ca="1" si="0"/>
        <v/>
      </c>
      <c r="U5" s="34" t="str">
        <f t="shared" ca="1" si="0"/>
        <v/>
      </c>
      <c r="V5" s="34" t="str">
        <f t="shared" ca="1" si="0"/>
        <v/>
      </c>
      <c r="W5" s="34" t="str">
        <f t="shared" ca="1" si="0"/>
        <v/>
      </c>
      <c r="X5" s="34" t="str">
        <f t="shared" ca="1" si="0"/>
        <v/>
      </c>
      <c r="Y5" s="34" t="str">
        <f t="shared" ca="1" si="0"/>
        <v/>
      </c>
      <c r="Z5" s="34" t="str">
        <f t="shared" ca="1" si="0"/>
        <v/>
      </c>
      <c r="AA5" s="35" t="str">
        <f t="shared" ca="1" si="0"/>
        <v/>
      </c>
      <c r="AB5" s="36" t="str">
        <f t="shared" ca="1" si="0"/>
        <v/>
      </c>
      <c r="AC5" s="36" t="str">
        <f t="shared" ca="1" si="0"/>
        <v/>
      </c>
      <c r="AD5" s="36" t="str">
        <f t="shared" ca="1" si="0"/>
        <v/>
      </c>
      <c r="AE5" s="36" t="str">
        <f t="shared" ca="1" si="0"/>
        <v/>
      </c>
      <c r="AF5" s="36" t="str">
        <f t="shared" ca="1" si="0"/>
        <v/>
      </c>
      <c r="AG5" s="36" t="str">
        <f t="shared" ca="1" si="0"/>
        <v/>
      </c>
      <c r="AH5" s="36" t="str">
        <f t="shared" ca="1" si="0"/>
        <v/>
      </c>
      <c r="AI5" s="36" t="str">
        <f t="shared" ca="1" si="0"/>
        <v/>
      </c>
      <c r="AJ5" s="36" t="str">
        <f t="shared" ca="1" si="0"/>
        <v/>
      </c>
      <c r="AK5" s="36" t="str">
        <f t="shared" ca="1" si="0"/>
        <v/>
      </c>
      <c r="AL5" s="36" t="str">
        <f t="shared" ca="1" si="0"/>
        <v/>
      </c>
      <c r="AM5" s="36" t="str">
        <f t="shared" ca="1" si="0"/>
        <v/>
      </c>
      <c r="AN5" s="36" t="str">
        <f t="shared" ca="1" si="0"/>
        <v/>
      </c>
      <c r="AO5" s="36" t="str">
        <f t="shared" ca="1" si="0"/>
        <v/>
      </c>
      <c r="AP5" s="36" t="str">
        <f t="shared" ca="1" si="0"/>
        <v/>
      </c>
      <c r="AQ5" s="36" t="str">
        <f t="shared" ca="1" si="0"/>
        <v/>
      </c>
      <c r="AR5" s="36" t="str">
        <f t="shared" ca="1" si="0"/>
        <v/>
      </c>
      <c r="AS5" s="36" t="str">
        <f t="shared" ca="1" si="0"/>
        <v/>
      </c>
      <c r="AT5" s="36" t="str">
        <f t="shared" ca="1" si="0"/>
        <v/>
      </c>
      <c r="AU5" s="36" t="str">
        <f t="shared" ca="1" si="0"/>
        <v/>
      </c>
      <c r="AV5" s="36" t="str">
        <f t="shared" ca="1" si="0"/>
        <v/>
      </c>
      <c r="AW5" s="36" t="str">
        <f t="shared" ca="1" si="0"/>
        <v/>
      </c>
      <c r="AX5" s="36" t="str">
        <f t="shared" ca="1" si="0"/>
        <v/>
      </c>
      <c r="AY5" s="36" t="str">
        <f t="shared" ca="1" si="0"/>
        <v/>
      </c>
      <c r="AZ5" s="36" t="str">
        <f t="shared" ca="1" si="0"/>
        <v/>
      </c>
      <c r="BA5" s="36" t="str">
        <f t="shared" ca="1" si="0"/>
        <v/>
      </c>
      <c r="BB5" s="36" t="str">
        <f t="shared" ca="1" si="0"/>
        <v/>
      </c>
      <c r="BC5" s="36" t="str">
        <f t="shared" ca="1" si="0"/>
        <v/>
      </c>
      <c r="BD5" s="36" t="str">
        <f t="shared" ca="1" si="0"/>
        <v/>
      </c>
      <c r="BE5" s="36" t="str">
        <f t="shared" ca="1" si="0"/>
        <v/>
      </c>
      <c r="BF5" s="36" t="str">
        <f t="shared" ca="1" si="0"/>
        <v/>
      </c>
      <c r="BG5" s="36" t="str">
        <f t="shared" ca="1" si="0"/>
        <v/>
      </c>
      <c r="BH5" s="36" t="str">
        <f t="shared" ca="1" si="0"/>
        <v/>
      </c>
      <c r="BI5" s="36" t="str">
        <f t="shared" ca="1" si="0"/>
        <v/>
      </c>
      <c r="BJ5" s="36" t="str">
        <f t="shared" ca="1" si="0"/>
        <v/>
      </c>
      <c r="BK5" s="36" t="str">
        <f t="shared" ca="1" si="0"/>
        <v/>
      </c>
      <c r="BL5" s="36" t="str">
        <f t="shared" ca="1" si="0"/>
        <v/>
      </c>
      <c r="BM5" s="36" t="str">
        <f t="shared" ca="1" si="0"/>
        <v/>
      </c>
      <c r="BN5" s="36" t="str">
        <f t="shared" ca="1" si="0"/>
        <v/>
      </c>
      <c r="BO5" s="36" t="str">
        <f t="shared" ca="1" si="0"/>
        <v/>
      </c>
      <c r="BP5" s="36" t="str">
        <f t="shared" ca="1" si="0"/>
        <v/>
      </c>
      <c r="BQ5" s="36" t="str">
        <f t="shared" ca="1" si="0"/>
        <v/>
      </c>
      <c r="BR5" s="36" t="str">
        <f t="shared" ref="BR5:BT5" ca="1" si="1">IF(TEXT(BQ8,"yyyy")=TEXT(BR8,"yyyy"),"",TEXT(BR8,"yyyy"))</f>
        <v/>
      </c>
      <c r="BS5" s="36" t="str">
        <f t="shared" ca="1" si="1"/>
        <v/>
      </c>
      <c r="BT5" s="36" t="str">
        <f t="shared" ca="1" si="1"/>
        <v/>
      </c>
    </row>
    <row r="6" spans="1:72" s="24" customFormat="1" ht="24.95" customHeight="1" thickTop="1" x14ac:dyDescent="0.2">
      <c r="A6" s="63" t="s">
        <v>44</v>
      </c>
      <c r="B6" s="64" t="s">
        <v>45</v>
      </c>
      <c r="C6" s="23"/>
      <c r="D6" s="30" t="str">
        <f ca="1">TEXT(D8,"mmmm")</f>
        <v>August</v>
      </c>
      <c r="E6" s="31" t="str">
        <f ca="1">IF(TEXT(E8,"d")="1",TEXT(E8,"mmmm"),"")</f>
        <v/>
      </c>
      <c r="F6" s="31" t="str">
        <f t="shared" ref="F6:AE6" ca="1" si="2">IF(TEXT(F8,"d")="1",TEXT(F8,"mmmm"),"")</f>
        <v/>
      </c>
      <c r="G6" s="31" t="str">
        <f t="shared" ca="1" si="2"/>
        <v/>
      </c>
      <c r="H6" s="31" t="str">
        <f t="shared" ca="1" si="2"/>
        <v/>
      </c>
      <c r="I6" s="31" t="str">
        <f t="shared" ca="1" si="2"/>
        <v/>
      </c>
      <c r="J6" s="31" t="str">
        <f t="shared" ca="1" si="2"/>
        <v/>
      </c>
      <c r="K6" s="31" t="str">
        <f t="shared" ca="1" si="2"/>
        <v/>
      </c>
      <c r="L6" s="31" t="str">
        <f t="shared" ca="1" si="2"/>
        <v/>
      </c>
      <c r="M6" s="31" t="str">
        <f t="shared" ca="1" si="2"/>
        <v/>
      </c>
      <c r="N6" s="31" t="str">
        <f t="shared" ca="1" si="2"/>
        <v/>
      </c>
      <c r="O6" s="31" t="str">
        <f t="shared" ca="1" si="2"/>
        <v/>
      </c>
      <c r="P6" s="31" t="str">
        <f t="shared" ca="1" si="2"/>
        <v/>
      </c>
      <c r="Q6" s="31" t="str">
        <f t="shared" ca="1" si="2"/>
        <v/>
      </c>
      <c r="R6" s="31" t="str">
        <f t="shared" ca="1" si="2"/>
        <v/>
      </c>
      <c r="S6" s="31" t="str">
        <f t="shared" ca="1" si="2"/>
        <v/>
      </c>
      <c r="T6" s="31" t="str">
        <f t="shared" ca="1" si="2"/>
        <v/>
      </c>
      <c r="U6" s="31" t="str">
        <f t="shared" ca="1" si="2"/>
        <v/>
      </c>
      <c r="V6" s="31" t="str">
        <f t="shared" ca="1" si="2"/>
        <v>September</v>
      </c>
      <c r="W6" s="31" t="str">
        <f t="shared" ca="1" si="2"/>
        <v/>
      </c>
      <c r="X6" s="31" t="str">
        <f t="shared" ca="1" si="2"/>
        <v/>
      </c>
      <c r="Y6" s="31" t="str">
        <f t="shared" ca="1" si="2"/>
        <v/>
      </c>
      <c r="Z6" s="31" t="str">
        <f t="shared" ca="1" si="2"/>
        <v/>
      </c>
      <c r="AA6" s="32" t="str">
        <f t="shared" ca="1" si="2"/>
        <v/>
      </c>
      <c r="AB6" s="33" t="str">
        <f t="shared" ca="1" si="2"/>
        <v/>
      </c>
      <c r="AC6" s="33" t="str">
        <f t="shared" ca="1" si="2"/>
        <v/>
      </c>
      <c r="AD6" s="33" t="str">
        <f t="shared" ca="1" si="2"/>
        <v/>
      </c>
      <c r="AE6" s="33" t="str">
        <f t="shared" ca="1" si="2"/>
        <v/>
      </c>
      <c r="AF6" s="33" t="str">
        <f t="shared" ref="AF6:BT6" ca="1" si="3">IF(TEXT(AF8,"d")="1",TEXT(AF8,"mmmm"),"")</f>
        <v/>
      </c>
      <c r="AG6" s="33" t="str">
        <f t="shared" ca="1" si="3"/>
        <v/>
      </c>
      <c r="AH6" s="33" t="str">
        <f t="shared" ca="1" si="3"/>
        <v/>
      </c>
      <c r="AI6" s="33" t="str">
        <f t="shared" ca="1" si="3"/>
        <v/>
      </c>
      <c r="AJ6" s="33" t="str">
        <f t="shared" ca="1" si="3"/>
        <v/>
      </c>
      <c r="AK6" s="33" t="str">
        <f t="shared" ca="1" si="3"/>
        <v/>
      </c>
      <c r="AL6" s="33" t="str">
        <f t="shared" ca="1" si="3"/>
        <v/>
      </c>
      <c r="AM6" s="33" t="str">
        <f t="shared" ca="1" si="3"/>
        <v/>
      </c>
      <c r="AN6" s="33" t="str">
        <f t="shared" ca="1" si="3"/>
        <v/>
      </c>
      <c r="AO6" s="33" t="str">
        <f t="shared" ca="1" si="3"/>
        <v/>
      </c>
      <c r="AP6" s="33" t="str">
        <f t="shared" ca="1" si="3"/>
        <v/>
      </c>
      <c r="AQ6" s="33" t="str">
        <f t="shared" ca="1" si="3"/>
        <v/>
      </c>
      <c r="AR6" s="33" t="str">
        <f t="shared" ca="1" si="3"/>
        <v/>
      </c>
      <c r="AS6" s="33" t="str">
        <f t="shared" ca="1" si="3"/>
        <v/>
      </c>
      <c r="AT6" s="33" t="str">
        <f t="shared" ca="1" si="3"/>
        <v/>
      </c>
      <c r="AU6" s="33" t="str">
        <f t="shared" ca="1" si="3"/>
        <v/>
      </c>
      <c r="AV6" s="33" t="str">
        <f t="shared" ca="1" si="3"/>
        <v/>
      </c>
      <c r="AW6" s="33" t="str">
        <f t="shared" ca="1" si="3"/>
        <v/>
      </c>
      <c r="AX6" s="33" t="str">
        <f t="shared" ca="1" si="3"/>
        <v/>
      </c>
      <c r="AY6" s="33" t="str">
        <f t="shared" ca="1" si="3"/>
        <v/>
      </c>
      <c r="AZ6" s="33" t="str">
        <f t="shared" ca="1" si="3"/>
        <v>October</v>
      </c>
      <c r="BA6" s="33" t="str">
        <f t="shared" ca="1" si="3"/>
        <v/>
      </c>
      <c r="BB6" s="33" t="str">
        <f t="shared" ca="1" si="3"/>
        <v/>
      </c>
      <c r="BC6" s="33" t="str">
        <f t="shared" ca="1" si="3"/>
        <v/>
      </c>
      <c r="BD6" s="33" t="str">
        <f t="shared" ca="1" si="3"/>
        <v/>
      </c>
      <c r="BE6" s="33" t="str">
        <f t="shared" ca="1" si="3"/>
        <v/>
      </c>
      <c r="BF6" s="33" t="str">
        <f t="shared" ca="1" si="3"/>
        <v/>
      </c>
      <c r="BG6" s="33" t="str">
        <f t="shared" ca="1" si="3"/>
        <v/>
      </c>
      <c r="BH6" s="33" t="str">
        <f t="shared" ca="1" si="3"/>
        <v/>
      </c>
      <c r="BI6" s="33" t="str">
        <f t="shared" ca="1" si="3"/>
        <v/>
      </c>
      <c r="BJ6" s="33" t="str">
        <f t="shared" ca="1" si="3"/>
        <v/>
      </c>
      <c r="BK6" s="33" t="str">
        <f t="shared" ca="1" si="3"/>
        <v/>
      </c>
      <c r="BL6" s="33" t="str">
        <f t="shared" ca="1" si="3"/>
        <v/>
      </c>
      <c r="BM6" s="33" t="str">
        <f t="shared" ca="1" si="3"/>
        <v/>
      </c>
      <c r="BN6" s="33" t="str">
        <f t="shared" ca="1" si="3"/>
        <v/>
      </c>
      <c r="BO6" s="33" t="str">
        <f t="shared" ca="1" si="3"/>
        <v/>
      </c>
      <c r="BP6" s="33" t="str">
        <f t="shared" ca="1" si="3"/>
        <v/>
      </c>
      <c r="BQ6" s="33" t="str">
        <f t="shared" ca="1" si="3"/>
        <v/>
      </c>
      <c r="BR6" s="33" t="str">
        <f t="shared" ca="1" si="3"/>
        <v/>
      </c>
      <c r="BS6" s="33" t="str">
        <f t="shared" ca="1" si="3"/>
        <v/>
      </c>
      <c r="BT6" s="33" t="str">
        <f t="shared" ca="1" si="3"/>
        <v/>
      </c>
    </row>
    <row r="7" spans="1:72" s="22" customFormat="1" ht="18" customHeight="1" x14ac:dyDescent="0.2">
      <c r="A7" s="43"/>
      <c r="B7" s="44"/>
      <c r="C7" s="45"/>
      <c r="D7" s="38" t="str">
        <f ca="1">MID(TEXT(D8,"ddd"),1,1)</f>
        <v>F</v>
      </c>
      <c r="E7" s="38" t="str">
        <f t="shared" ref="E7:AE7" ca="1" si="4">MID(TEXT(E8,"ddd"),1,1)</f>
        <v>S</v>
      </c>
      <c r="F7" s="38" t="str">
        <f t="shared" ca="1" si="4"/>
        <v>S</v>
      </c>
      <c r="G7" s="38" t="str">
        <f t="shared" ca="1" si="4"/>
        <v>M</v>
      </c>
      <c r="H7" s="38" t="str">
        <f t="shared" ca="1" si="4"/>
        <v>T</v>
      </c>
      <c r="I7" s="38" t="str">
        <f t="shared" ca="1" si="4"/>
        <v>W</v>
      </c>
      <c r="J7" s="38" t="str">
        <f t="shared" ca="1" si="4"/>
        <v>T</v>
      </c>
      <c r="K7" s="38" t="str">
        <f t="shared" ca="1" si="4"/>
        <v>F</v>
      </c>
      <c r="L7" s="38" t="str">
        <f t="shared" ca="1" si="4"/>
        <v>S</v>
      </c>
      <c r="M7" s="38" t="str">
        <f t="shared" ca="1" si="4"/>
        <v>S</v>
      </c>
      <c r="N7" s="38" t="str">
        <f t="shared" ca="1" si="4"/>
        <v>M</v>
      </c>
      <c r="O7" s="38" t="str">
        <f t="shared" ca="1" si="4"/>
        <v>T</v>
      </c>
      <c r="P7" s="38" t="str">
        <f t="shared" ca="1" si="4"/>
        <v>W</v>
      </c>
      <c r="Q7" s="38" t="str">
        <f t="shared" ca="1" si="4"/>
        <v>T</v>
      </c>
      <c r="R7" s="38" t="str">
        <f t="shared" ca="1" si="4"/>
        <v>F</v>
      </c>
      <c r="S7" s="38" t="str">
        <f t="shared" ca="1" si="4"/>
        <v>S</v>
      </c>
      <c r="T7" s="38" t="str">
        <f t="shared" ca="1" si="4"/>
        <v>S</v>
      </c>
      <c r="U7" s="38" t="str">
        <f t="shared" ca="1" si="4"/>
        <v>M</v>
      </c>
      <c r="V7" s="38" t="str">
        <f t="shared" ca="1" si="4"/>
        <v>T</v>
      </c>
      <c r="W7" s="38" t="str">
        <f t="shared" ca="1" si="4"/>
        <v>W</v>
      </c>
      <c r="X7" s="38" t="str">
        <f t="shared" ca="1" si="4"/>
        <v>T</v>
      </c>
      <c r="Y7" s="38" t="str">
        <f t="shared" ca="1" si="4"/>
        <v>F</v>
      </c>
      <c r="Z7" s="38" t="str">
        <f t="shared" ca="1" si="4"/>
        <v>S</v>
      </c>
      <c r="AA7" s="38" t="str">
        <f t="shared" ca="1" si="4"/>
        <v>S</v>
      </c>
      <c r="AB7" s="38" t="str">
        <f t="shared" ca="1" si="4"/>
        <v>M</v>
      </c>
      <c r="AC7" s="38" t="str">
        <f t="shared" ca="1" si="4"/>
        <v>T</v>
      </c>
      <c r="AD7" s="38" t="str">
        <f t="shared" ca="1" si="4"/>
        <v>W</v>
      </c>
      <c r="AE7" s="38" t="str">
        <f t="shared" ca="1" si="4"/>
        <v>T</v>
      </c>
      <c r="AF7" s="38" t="str">
        <f t="shared" ref="AF7" ca="1" si="5">MID(TEXT(AF8,"ddd"),1,1)</f>
        <v>F</v>
      </c>
      <c r="AG7" s="38" t="str">
        <f t="shared" ref="AG7" ca="1" si="6">MID(TEXT(AG8,"ddd"),1,1)</f>
        <v>S</v>
      </c>
      <c r="AH7" s="38" t="str">
        <f t="shared" ref="AH7" ca="1" si="7">MID(TEXT(AH8,"ddd"),1,1)</f>
        <v>S</v>
      </c>
      <c r="AI7" s="38" t="str">
        <f t="shared" ref="AI7" ca="1" si="8">MID(TEXT(AI8,"ddd"),1,1)</f>
        <v>M</v>
      </c>
      <c r="AJ7" s="38" t="str">
        <f t="shared" ref="AJ7" ca="1" si="9">MID(TEXT(AJ8,"ddd"),1,1)</f>
        <v>T</v>
      </c>
      <c r="AK7" s="38" t="str">
        <f t="shared" ref="AK7" ca="1" si="10">MID(TEXT(AK8,"ddd"),1,1)</f>
        <v>W</v>
      </c>
      <c r="AL7" s="38" t="str">
        <f t="shared" ref="AL7" ca="1" si="11">MID(TEXT(AL8,"ddd"),1,1)</f>
        <v>T</v>
      </c>
      <c r="AM7" s="38" t="str">
        <f t="shared" ref="AM7" ca="1" si="12">MID(TEXT(AM8,"ddd"),1,1)</f>
        <v>F</v>
      </c>
      <c r="AN7" s="38" t="str">
        <f t="shared" ref="AN7" ca="1" si="13">MID(TEXT(AN8,"ddd"),1,1)</f>
        <v>S</v>
      </c>
      <c r="AO7" s="38" t="str">
        <f t="shared" ref="AO7" ca="1" si="14">MID(TEXT(AO8,"ddd"),1,1)</f>
        <v>S</v>
      </c>
      <c r="AP7" s="38" t="str">
        <f t="shared" ref="AP7" ca="1" si="15">MID(TEXT(AP8,"ddd"),1,1)</f>
        <v>M</v>
      </c>
      <c r="AQ7" s="38" t="str">
        <f t="shared" ref="AQ7" ca="1" si="16">MID(TEXT(AQ8,"ddd"),1,1)</f>
        <v>T</v>
      </c>
      <c r="AR7" s="38" t="str">
        <f t="shared" ref="AR7" ca="1" si="17">MID(TEXT(AR8,"ddd"),1,1)</f>
        <v>W</v>
      </c>
      <c r="AS7" s="38" t="str">
        <f t="shared" ref="AS7" ca="1" si="18">MID(TEXT(AS8,"ddd"),1,1)</f>
        <v>T</v>
      </c>
      <c r="AT7" s="38" t="str">
        <f t="shared" ref="AT7" ca="1" si="19">MID(TEXT(AT8,"ddd"),1,1)</f>
        <v>F</v>
      </c>
      <c r="AU7" s="38" t="str">
        <f t="shared" ref="AU7" ca="1" si="20">MID(TEXT(AU8,"ddd"),1,1)</f>
        <v>S</v>
      </c>
      <c r="AV7" s="38" t="str">
        <f t="shared" ref="AV7" ca="1" si="21">MID(TEXT(AV8,"ddd"),1,1)</f>
        <v>S</v>
      </c>
      <c r="AW7" s="38" t="str">
        <f t="shared" ref="AW7" ca="1" si="22">MID(TEXT(AW8,"ddd"),1,1)</f>
        <v>M</v>
      </c>
      <c r="AX7" s="38" t="str">
        <f t="shared" ref="AX7" ca="1" si="23">MID(TEXT(AX8,"ddd"),1,1)</f>
        <v>T</v>
      </c>
      <c r="AY7" s="38" t="str">
        <f t="shared" ref="AY7" ca="1" si="24">MID(TEXT(AY8,"ddd"),1,1)</f>
        <v>W</v>
      </c>
      <c r="AZ7" s="38" t="str">
        <f t="shared" ref="AZ7" ca="1" si="25">MID(TEXT(AZ8,"ddd"),1,1)</f>
        <v>T</v>
      </c>
      <c r="BA7" s="38" t="str">
        <f t="shared" ref="BA7" ca="1" si="26">MID(TEXT(BA8,"ddd"),1,1)</f>
        <v>F</v>
      </c>
      <c r="BB7" s="38" t="str">
        <f t="shared" ref="BB7" ca="1" si="27">MID(TEXT(BB8,"ddd"),1,1)</f>
        <v>S</v>
      </c>
      <c r="BC7" s="38" t="str">
        <f t="shared" ref="BC7" ca="1" si="28">MID(TEXT(BC8,"ddd"),1,1)</f>
        <v>S</v>
      </c>
      <c r="BD7" s="38" t="str">
        <f t="shared" ref="BD7" ca="1" si="29">MID(TEXT(BD8,"ddd"),1,1)</f>
        <v>M</v>
      </c>
      <c r="BE7" s="38" t="str">
        <f t="shared" ref="BE7" ca="1" si="30">MID(TEXT(BE8,"ddd"),1,1)</f>
        <v>T</v>
      </c>
      <c r="BF7" s="38" t="str">
        <f t="shared" ref="BF7" ca="1" si="31">MID(TEXT(BF8,"ddd"),1,1)</f>
        <v>W</v>
      </c>
      <c r="BG7" s="38" t="str">
        <f t="shared" ref="BG7" ca="1" si="32">MID(TEXT(BG8,"ddd"),1,1)</f>
        <v>T</v>
      </c>
      <c r="BH7" s="38" t="str">
        <f t="shared" ref="BH7" ca="1" si="33">MID(TEXT(BH8,"ddd"),1,1)</f>
        <v>F</v>
      </c>
      <c r="BI7" s="38" t="str">
        <f t="shared" ref="BI7" ca="1" si="34">MID(TEXT(BI8,"ddd"),1,1)</f>
        <v>S</v>
      </c>
      <c r="BJ7" s="38" t="str">
        <f t="shared" ref="BJ7" ca="1" si="35">MID(TEXT(BJ8,"ddd"),1,1)</f>
        <v>S</v>
      </c>
      <c r="BK7" s="38" t="str">
        <f t="shared" ref="BK7" ca="1" si="36">MID(TEXT(BK8,"ddd"),1,1)</f>
        <v>M</v>
      </c>
      <c r="BL7" s="38" t="str">
        <f t="shared" ref="BL7" ca="1" si="37">MID(TEXT(BL8,"ddd"),1,1)</f>
        <v>T</v>
      </c>
      <c r="BM7" s="38" t="str">
        <f t="shared" ref="BM7" ca="1" si="38">MID(TEXT(BM8,"ddd"),1,1)</f>
        <v>W</v>
      </c>
      <c r="BN7" s="38" t="str">
        <f t="shared" ref="BN7" ca="1" si="39">MID(TEXT(BN8,"ddd"),1,1)</f>
        <v>T</v>
      </c>
      <c r="BO7" s="38" t="str">
        <f t="shared" ref="BO7" ca="1" si="40">MID(TEXT(BO8,"ddd"),1,1)</f>
        <v>F</v>
      </c>
      <c r="BP7" s="38" t="str">
        <f t="shared" ref="BP7" ca="1" si="41">MID(TEXT(BP8,"ddd"),1,1)</f>
        <v>S</v>
      </c>
      <c r="BQ7" s="38" t="str">
        <f t="shared" ref="BQ7" ca="1" si="42">MID(TEXT(BQ8,"ddd"),1,1)</f>
        <v>S</v>
      </c>
      <c r="BR7" s="38" t="str">
        <f t="shared" ref="BR7" ca="1" si="43">MID(TEXT(BR8,"ddd"),1,1)</f>
        <v>M</v>
      </c>
      <c r="BS7" s="38" t="str">
        <f t="shared" ref="BS7" ca="1" si="44">MID(TEXT(BS8,"ddd"),1,1)</f>
        <v>T</v>
      </c>
      <c r="BT7" s="38" t="str">
        <f t="shared" ref="BT7" ca="1" si="45">MID(TEXT(BT8,"ddd"),1,1)</f>
        <v>W</v>
      </c>
    </row>
    <row r="8" spans="1:72" s="22" customFormat="1" ht="18" customHeight="1" x14ac:dyDescent="0.2">
      <c r="A8" s="40" t="s">
        <v>5</v>
      </c>
      <c r="B8" s="41"/>
      <c r="C8" s="40" t="s">
        <v>19</v>
      </c>
      <c r="D8" s="39">
        <f ca="1">IFERROR(StartDate+ScrollInc,TODAY())</f>
        <v>44057</v>
      </c>
      <c r="E8" s="39">
        <f ca="1">D8+1</f>
        <v>44058</v>
      </c>
      <c r="F8" s="39">
        <f t="shared" ref="F8:AE8" ca="1" si="46">E8+1</f>
        <v>44059</v>
      </c>
      <c r="G8" s="39">
        <f t="shared" ca="1" si="46"/>
        <v>44060</v>
      </c>
      <c r="H8" s="39">
        <f t="shared" ca="1" si="46"/>
        <v>44061</v>
      </c>
      <c r="I8" s="39">
        <f t="shared" ca="1" si="46"/>
        <v>44062</v>
      </c>
      <c r="J8" s="39">
        <f t="shared" ca="1" si="46"/>
        <v>44063</v>
      </c>
      <c r="K8" s="39">
        <f t="shared" ca="1" si="46"/>
        <v>44064</v>
      </c>
      <c r="L8" s="39">
        <f t="shared" ca="1" si="46"/>
        <v>44065</v>
      </c>
      <c r="M8" s="39">
        <f t="shared" ca="1" si="46"/>
        <v>44066</v>
      </c>
      <c r="N8" s="39">
        <f t="shared" ca="1" si="46"/>
        <v>44067</v>
      </c>
      <c r="O8" s="39">
        <f t="shared" ca="1" si="46"/>
        <v>44068</v>
      </c>
      <c r="P8" s="39">
        <f t="shared" ca="1" si="46"/>
        <v>44069</v>
      </c>
      <c r="Q8" s="39">
        <f t="shared" ca="1" si="46"/>
        <v>44070</v>
      </c>
      <c r="R8" s="39">
        <f t="shared" ca="1" si="46"/>
        <v>44071</v>
      </c>
      <c r="S8" s="39">
        <f t="shared" ca="1" si="46"/>
        <v>44072</v>
      </c>
      <c r="T8" s="39">
        <f t="shared" ca="1" si="46"/>
        <v>44073</v>
      </c>
      <c r="U8" s="39">
        <f t="shared" ca="1" si="46"/>
        <v>44074</v>
      </c>
      <c r="V8" s="39">
        <f t="shared" ca="1" si="46"/>
        <v>44075</v>
      </c>
      <c r="W8" s="39">
        <f t="shared" ca="1" si="46"/>
        <v>44076</v>
      </c>
      <c r="X8" s="39">
        <f t="shared" ca="1" si="46"/>
        <v>44077</v>
      </c>
      <c r="Y8" s="39">
        <f t="shared" ca="1" si="46"/>
        <v>44078</v>
      </c>
      <c r="Z8" s="39">
        <f t="shared" ca="1" si="46"/>
        <v>44079</v>
      </c>
      <c r="AA8" s="39">
        <f t="shared" ca="1" si="46"/>
        <v>44080</v>
      </c>
      <c r="AB8" s="39">
        <f t="shared" ca="1" si="46"/>
        <v>44081</v>
      </c>
      <c r="AC8" s="39">
        <f t="shared" ca="1" si="46"/>
        <v>44082</v>
      </c>
      <c r="AD8" s="39">
        <f t="shared" ca="1" si="46"/>
        <v>44083</v>
      </c>
      <c r="AE8" s="39">
        <f t="shared" ca="1" si="46"/>
        <v>44084</v>
      </c>
      <c r="AF8" s="39">
        <f t="shared" ref="AF8:BT8" ca="1" si="47">AE8+1</f>
        <v>44085</v>
      </c>
      <c r="AG8" s="39">
        <f t="shared" ca="1" si="47"/>
        <v>44086</v>
      </c>
      <c r="AH8" s="39">
        <f t="shared" ca="1" si="47"/>
        <v>44087</v>
      </c>
      <c r="AI8" s="39">
        <f t="shared" ca="1" si="47"/>
        <v>44088</v>
      </c>
      <c r="AJ8" s="39">
        <f t="shared" ca="1" si="47"/>
        <v>44089</v>
      </c>
      <c r="AK8" s="39">
        <f t="shared" ca="1" si="47"/>
        <v>44090</v>
      </c>
      <c r="AL8" s="39">
        <f t="shared" ca="1" si="47"/>
        <v>44091</v>
      </c>
      <c r="AM8" s="39">
        <f t="shared" ca="1" si="47"/>
        <v>44092</v>
      </c>
      <c r="AN8" s="39">
        <f t="shared" ca="1" si="47"/>
        <v>44093</v>
      </c>
      <c r="AO8" s="39">
        <f t="shared" ca="1" si="47"/>
        <v>44094</v>
      </c>
      <c r="AP8" s="39">
        <f t="shared" ca="1" si="47"/>
        <v>44095</v>
      </c>
      <c r="AQ8" s="39">
        <f t="shared" ca="1" si="47"/>
        <v>44096</v>
      </c>
      <c r="AR8" s="39">
        <f t="shared" ca="1" si="47"/>
        <v>44097</v>
      </c>
      <c r="AS8" s="39">
        <f t="shared" ca="1" si="47"/>
        <v>44098</v>
      </c>
      <c r="AT8" s="39">
        <f t="shared" ca="1" si="47"/>
        <v>44099</v>
      </c>
      <c r="AU8" s="39">
        <f t="shared" ca="1" si="47"/>
        <v>44100</v>
      </c>
      <c r="AV8" s="39">
        <f t="shared" ca="1" si="47"/>
        <v>44101</v>
      </c>
      <c r="AW8" s="39">
        <f t="shared" ca="1" si="47"/>
        <v>44102</v>
      </c>
      <c r="AX8" s="39">
        <f t="shared" ca="1" si="47"/>
        <v>44103</v>
      </c>
      <c r="AY8" s="39">
        <f t="shared" ca="1" si="47"/>
        <v>44104</v>
      </c>
      <c r="AZ8" s="39">
        <f t="shared" ca="1" si="47"/>
        <v>44105</v>
      </c>
      <c r="BA8" s="39">
        <f t="shared" ca="1" si="47"/>
        <v>44106</v>
      </c>
      <c r="BB8" s="39">
        <f t="shared" ca="1" si="47"/>
        <v>44107</v>
      </c>
      <c r="BC8" s="39">
        <f t="shared" ca="1" si="47"/>
        <v>44108</v>
      </c>
      <c r="BD8" s="39">
        <f t="shared" ca="1" si="47"/>
        <v>44109</v>
      </c>
      <c r="BE8" s="39">
        <f t="shared" ca="1" si="47"/>
        <v>44110</v>
      </c>
      <c r="BF8" s="39">
        <f t="shared" ca="1" si="47"/>
        <v>44111</v>
      </c>
      <c r="BG8" s="39">
        <f t="shared" ca="1" si="47"/>
        <v>44112</v>
      </c>
      <c r="BH8" s="39">
        <f t="shared" ca="1" si="47"/>
        <v>44113</v>
      </c>
      <c r="BI8" s="39">
        <f t="shared" ca="1" si="47"/>
        <v>44114</v>
      </c>
      <c r="BJ8" s="39">
        <f t="shared" ca="1" si="47"/>
        <v>44115</v>
      </c>
      <c r="BK8" s="39">
        <f t="shared" ca="1" si="47"/>
        <v>44116</v>
      </c>
      <c r="BL8" s="39">
        <f t="shared" ca="1" si="47"/>
        <v>44117</v>
      </c>
      <c r="BM8" s="39">
        <f t="shared" ca="1" si="47"/>
        <v>44118</v>
      </c>
      <c r="BN8" s="39">
        <f t="shared" ca="1" si="47"/>
        <v>44119</v>
      </c>
      <c r="BO8" s="39">
        <f t="shared" ca="1" si="47"/>
        <v>44120</v>
      </c>
      <c r="BP8" s="39">
        <f t="shared" ca="1" si="47"/>
        <v>44121</v>
      </c>
      <c r="BQ8" s="39">
        <f t="shared" ca="1" si="47"/>
        <v>44122</v>
      </c>
      <c r="BR8" s="39">
        <f t="shared" ca="1" si="47"/>
        <v>44123</v>
      </c>
      <c r="BS8" s="39">
        <f t="shared" ca="1" si="47"/>
        <v>44124</v>
      </c>
      <c r="BT8" s="39">
        <f t="shared" ca="1" si="47"/>
        <v>44125</v>
      </c>
    </row>
    <row r="9" spans="1:72" x14ac:dyDescent="0.2">
      <c r="A9" s="48" t="str">
        <f>IF('Task Entry'!B4&lt;&gt;"",'Task Entry'!B4,"")</f>
        <v/>
      </c>
      <c r="B9" s="48"/>
      <c r="C9" s="49">
        <f>IF('Task Entry'!A4&lt;&gt;"",'Task Entry'!A4,"")</f>
        <v>1</v>
      </c>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row>
    <row r="10" spans="1:72" x14ac:dyDescent="0.2">
      <c r="A10" s="48" t="str">
        <f>IF('Task Entry'!B5&lt;&gt;"",'Task Entry'!B5,"")</f>
        <v/>
      </c>
      <c r="B10" s="48"/>
      <c r="C10" s="49" t="str">
        <f>IF('Task Entry'!A5&lt;&gt;"",'Task Entry'!A5,"")</f>
        <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row>
    <row r="11" spans="1:72" x14ac:dyDescent="0.2">
      <c r="A11" s="48" t="str">
        <f>IF('Task Entry'!B6&lt;&gt;"",'Task Entry'!B6,"")</f>
        <v/>
      </c>
      <c r="B11" s="48"/>
      <c r="C11" s="49" t="str">
        <f>IF('Task Entry'!A6&lt;&gt;"",'Task Entry'!A6,"")</f>
        <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row>
    <row r="12" spans="1:72" x14ac:dyDescent="0.2">
      <c r="A12" s="48" t="str">
        <f>IF('Task Entry'!B7&lt;&gt;"",'Task Entry'!B7,"")</f>
        <v/>
      </c>
      <c r="B12" s="48"/>
      <c r="C12" s="49" t="str">
        <f>IF('Task Entry'!A7&lt;&gt;"",'Task Entry'!A7,"")</f>
        <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row>
    <row r="13" spans="1:72" x14ac:dyDescent="0.2">
      <c r="A13" s="48" t="str">
        <f>IF('Task Entry'!B8&lt;&gt;"",'Task Entry'!B8,"")</f>
        <v/>
      </c>
      <c r="B13" s="48"/>
      <c r="C13" s="49" t="str">
        <f>IF('Task Entry'!A8&lt;&gt;"",'Task Entry'!A8,"")</f>
        <v/>
      </c>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row>
    <row r="14" spans="1:72" x14ac:dyDescent="0.2">
      <c r="A14" s="48" t="str">
        <f>IF('Task Entry'!B9&lt;&gt;"",'Task Entry'!B9,"")</f>
        <v/>
      </c>
      <c r="B14" s="48"/>
      <c r="C14" s="49" t="str">
        <f>IF('Task Entry'!A9&lt;&gt;"",'Task Entry'!A9,"")</f>
        <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row>
    <row r="15" spans="1:72" x14ac:dyDescent="0.2">
      <c r="A15" s="48" t="str">
        <f>IF('Task Entry'!B10&lt;&gt;"",'Task Entry'!B10,"")</f>
        <v/>
      </c>
      <c r="B15" s="48"/>
      <c r="C15" s="49" t="str">
        <f>IF('Task Entry'!A10&lt;&gt;"",'Task Entry'!A10,"")</f>
        <v/>
      </c>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row>
    <row r="16" spans="1:72" x14ac:dyDescent="0.2">
      <c r="A16" s="48" t="str">
        <f>IF('Task Entry'!B11&lt;&gt;"",'Task Entry'!B11,"")</f>
        <v/>
      </c>
      <c r="B16" s="48"/>
      <c r="C16" s="49" t="str">
        <f>IF('Task Entry'!A11&lt;&gt;"",'Task Entry'!A11,"")</f>
        <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row>
    <row r="17" spans="1:72" x14ac:dyDescent="0.2">
      <c r="A17" s="48" t="str">
        <f>IF('Task Entry'!B12&lt;&gt;"",'Task Entry'!B12,"")</f>
        <v/>
      </c>
      <c r="B17" s="48"/>
      <c r="C17" s="49" t="str">
        <f>IF('Task Entry'!A12&lt;&gt;"",'Task Entry'!A12,"")</f>
        <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row>
    <row r="18" spans="1:72" x14ac:dyDescent="0.2">
      <c r="A18" s="48" t="str">
        <f>IF('Task Entry'!B13&lt;&gt;"",'Task Entry'!B13,"")</f>
        <v/>
      </c>
      <c r="B18" s="48"/>
      <c r="C18" s="49" t="str">
        <f>IF('Task Entry'!A13&lt;&gt;"",'Task Entry'!A13,"")</f>
        <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row>
    <row r="19" spans="1:72" x14ac:dyDescent="0.2">
      <c r="A19" s="48" t="str">
        <f>IF('Task Entry'!B14&lt;&gt;"",'Task Entry'!B14,"")</f>
        <v/>
      </c>
      <c r="B19" s="48"/>
      <c r="C19" s="49" t="str">
        <f>IF('Task Entry'!A14&lt;&gt;"",'Task Entry'!A14,"")</f>
        <v/>
      </c>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row>
    <row r="20" spans="1:72" x14ac:dyDescent="0.2">
      <c r="A20" s="48" t="str">
        <f>IF('Task Entry'!B15&lt;&gt;"",'Task Entry'!B15,"")</f>
        <v/>
      </c>
      <c r="B20" s="48"/>
      <c r="C20" s="49" t="str">
        <f>IF('Task Entry'!A15&lt;&gt;"",'Task Entry'!A15,"")</f>
        <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row>
    <row r="21" spans="1:72" x14ac:dyDescent="0.2">
      <c r="A21" s="48" t="str">
        <f>IF('Task Entry'!B16&lt;&gt;"",'Task Entry'!B16,"")</f>
        <v/>
      </c>
      <c r="B21" s="48"/>
      <c r="C21" s="49" t="str">
        <f>IF('Task Entry'!A16&lt;&gt;"",'Task Entry'!A16,"")</f>
        <v/>
      </c>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row>
    <row r="22" spans="1:72" x14ac:dyDescent="0.2">
      <c r="A22" s="48" t="str">
        <f>IF('Task Entry'!B17&lt;&gt;"",'Task Entry'!B17,"")</f>
        <v/>
      </c>
      <c r="B22" s="48"/>
      <c r="C22" s="49" t="str">
        <f>IF('Task Entry'!A17&lt;&gt;"",'Task Entry'!A17,"")</f>
        <v/>
      </c>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row>
    <row r="23" spans="1:72" x14ac:dyDescent="0.2">
      <c r="A23" s="48" t="str">
        <f>IF('Task Entry'!B18&lt;&gt;"",'Task Entry'!B18,"")</f>
        <v/>
      </c>
      <c r="B23" s="48"/>
      <c r="C23" s="49" t="str">
        <f>IF('Task Entry'!A18&lt;&gt;"",'Task Entry'!A18,"")</f>
        <v/>
      </c>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row>
    <row r="24" spans="1:72" x14ac:dyDescent="0.2">
      <c r="A24" s="48" t="str">
        <f>IF('Task Entry'!B19&lt;&gt;"",'Task Entry'!B19,"")</f>
        <v/>
      </c>
      <c r="B24" s="48"/>
      <c r="C24" s="49" t="str">
        <f>IF('Task Entry'!A19&lt;&gt;"",'Task Entry'!A19,"")</f>
        <v/>
      </c>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row>
    <row r="25" spans="1:72" x14ac:dyDescent="0.2">
      <c r="A25" s="48" t="str">
        <f>IF('Task Entry'!B20&lt;&gt;"",'Task Entry'!B20,"")</f>
        <v/>
      </c>
      <c r="B25" s="48"/>
      <c r="C25" s="49" t="str">
        <f>IF('Task Entry'!A20&lt;&gt;"",'Task Entry'!A20,"")</f>
        <v/>
      </c>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row>
    <row r="26" spans="1:72" x14ac:dyDescent="0.2">
      <c r="A26" s="48" t="str">
        <f>IF('Task Entry'!B21&lt;&gt;"",'Task Entry'!B21,"")</f>
        <v/>
      </c>
      <c r="B26" s="48"/>
      <c r="C26" s="49" t="str">
        <f>IF('Task Entry'!A21&lt;&gt;"",'Task Entry'!A21,"")</f>
        <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row>
    <row r="27" spans="1:72" x14ac:dyDescent="0.2">
      <c r="A27" s="48" t="str">
        <f>IF('Task Entry'!B22&lt;&gt;"",'Task Entry'!B22,"")</f>
        <v/>
      </c>
      <c r="B27" s="48"/>
      <c r="C27" s="49" t="str">
        <f>IF('Task Entry'!A22&lt;&gt;"",'Task Entry'!A22,"")</f>
        <v/>
      </c>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row>
    <row r="28" spans="1:72" x14ac:dyDescent="0.2">
      <c r="A28" s="48" t="str">
        <f>IF('Task Entry'!B23&lt;&gt;"",'Task Entry'!B23,"")</f>
        <v/>
      </c>
      <c r="B28" s="48"/>
      <c r="C28" s="49" t="str">
        <f>IF('Task Entry'!A23&lt;&gt;"",'Task Entry'!A23,"")</f>
        <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row>
    <row r="29" spans="1:72" x14ac:dyDescent="0.2">
      <c r="A29" s="48" t="str">
        <f>IF('Task Entry'!B24&lt;&gt;"",'Task Entry'!B24,"")</f>
        <v/>
      </c>
      <c r="B29" s="48"/>
      <c r="C29" s="49" t="str">
        <f>IF('Task Entry'!A24&lt;&gt;"",'Task Entry'!A24,"")</f>
        <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row>
    <row r="30" spans="1:72" x14ac:dyDescent="0.2">
      <c r="A30" s="48" t="str">
        <f>IF('Task Entry'!B25&lt;&gt;"",'Task Entry'!B25,"")</f>
        <v/>
      </c>
      <c r="B30" s="48"/>
      <c r="C30" s="49" t="str">
        <f>IF('Task Entry'!A25&lt;&gt;"",'Task Entry'!A25,"")</f>
        <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row>
    <row r="31" spans="1:72" x14ac:dyDescent="0.2">
      <c r="A31" s="48" t="str">
        <f>IF('Task Entry'!B26&lt;&gt;"",'Task Entry'!B26,"")</f>
        <v/>
      </c>
      <c r="B31" s="48"/>
      <c r="C31" s="49" t="str">
        <f>IF('Task Entry'!A26&lt;&gt;"",'Task Entry'!A26,"")</f>
        <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row>
    <row r="32" spans="1:72" x14ac:dyDescent="0.2">
      <c r="A32" s="48" t="str">
        <f>IF('Task Entry'!B27&lt;&gt;"",'Task Entry'!B27,"")</f>
        <v/>
      </c>
      <c r="B32" s="48"/>
      <c r="C32" s="49" t="str">
        <f>IF('Task Entry'!A27&lt;&gt;"",'Task Entry'!A27,"")</f>
        <v/>
      </c>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row>
    <row r="33" spans="1:72" x14ac:dyDescent="0.2">
      <c r="A33" s="48" t="str">
        <f>IF('Task Entry'!B28&lt;&gt;"",'Task Entry'!B28,"")</f>
        <v/>
      </c>
      <c r="B33" s="48"/>
      <c r="C33" s="49" t="str">
        <f>IF('Task Entry'!A28&lt;&gt;"",'Task Entry'!A28,"")</f>
        <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row>
    <row r="34" spans="1:72" x14ac:dyDescent="0.2">
      <c r="A34" s="48" t="str">
        <f>IF('Task Entry'!B29&lt;&gt;"",'Task Entry'!B29,"")</f>
        <v/>
      </c>
      <c r="B34" s="48"/>
      <c r="C34" s="49" t="str">
        <f>IF('Task Entry'!A29&lt;&gt;"",'Task Entry'!A29,"")</f>
        <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row>
    <row r="35" spans="1:72" x14ac:dyDescent="0.2">
      <c r="A35" s="48" t="str">
        <f>IF('Task Entry'!B30&lt;&gt;"",'Task Entry'!B30,"")</f>
        <v/>
      </c>
      <c r="B35" s="48"/>
      <c r="C35" s="49" t="str">
        <f>IF('Task Entry'!A30&lt;&gt;"",'Task Entry'!A30,"")</f>
        <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row>
    <row r="36" spans="1:72" x14ac:dyDescent="0.2">
      <c r="A36" s="48" t="str">
        <f>IF('Task Entry'!B31&lt;&gt;"",'Task Entry'!B31,"")</f>
        <v/>
      </c>
      <c r="B36" s="48"/>
      <c r="C36" s="49" t="str">
        <f>IF('Task Entry'!A31&lt;&gt;"",'Task Entry'!A31,"")</f>
        <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row>
    <row r="37" spans="1:72" x14ac:dyDescent="0.2">
      <c r="A37" s="48" t="str">
        <f>IF('Task Entry'!B32&lt;&gt;"",'Task Entry'!B32,"")</f>
        <v/>
      </c>
      <c r="B37" s="48"/>
      <c r="C37" s="49" t="str">
        <f>IF('Task Entry'!A32&lt;&gt;"",'Task Entry'!A32,"")</f>
        <v/>
      </c>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row>
    <row r="38" spans="1:72" x14ac:dyDescent="0.2">
      <c r="A38" s="48" t="str">
        <f>IF('Task Entry'!B33&lt;&gt;"",'Task Entry'!B33,"")</f>
        <v/>
      </c>
      <c r="B38" s="48"/>
      <c r="C38" s="49" t="str">
        <f>IF('Task Entry'!A33&lt;&gt;"",'Task Entry'!A33,"")</f>
        <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row>
    <row r="39" spans="1:72" x14ac:dyDescent="0.2">
      <c r="A39" s="48" t="str">
        <f>IF('Task Entry'!B34&lt;&gt;"",'Task Entry'!B34,"")</f>
        <v/>
      </c>
      <c r="B39" s="48"/>
      <c r="C39" s="49" t="str">
        <f>IF('Task Entry'!A34&lt;&gt;"",'Task Entry'!A34,"")</f>
        <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row>
    <row r="40" spans="1:72" x14ac:dyDescent="0.2">
      <c r="A40" s="48" t="str">
        <f>IF('Task Entry'!B35&lt;&gt;"",'Task Entry'!B35,"")</f>
        <v/>
      </c>
      <c r="B40" s="48"/>
      <c r="C40" s="49" t="str">
        <f>IF('Task Entry'!A35&lt;&gt;"",'Task Entry'!A35,"")</f>
        <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row>
    <row r="41" spans="1:72" x14ac:dyDescent="0.2">
      <c r="A41" s="48" t="str">
        <f>IF('Task Entry'!B36&lt;&gt;"",'Task Entry'!B36,"")</f>
        <v/>
      </c>
      <c r="B41" s="48"/>
      <c r="C41" s="49" t="str">
        <f>IF('Task Entry'!A36&lt;&gt;"",'Task Entry'!A36,"")</f>
        <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row>
    <row r="42" spans="1:72" x14ac:dyDescent="0.2">
      <c r="A42" s="48" t="str">
        <f>IF('Task Entry'!B37&lt;&gt;"",'Task Entry'!B37,"")</f>
        <v/>
      </c>
      <c r="B42" s="48"/>
      <c r="C42" s="49" t="str">
        <f>IF('Task Entry'!A37&lt;&gt;"",'Task Entry'!A37,"")</f>
        <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row>
    <row r="43" spans="1:72" x14ac:dyDescent="0.2">
      <c r="A43" s="48" t="str">
        <f>IF('Task Entry'!B38&lt;&gt;"",'Task Entry'!B38,"")</f>
        <v/>
      </c>
      <c r="B43" s="48"/>
      <c r="C43" s="49" t="str">
        <f>IF('Task Entry'!A38&lt;&gt;"",'Task Entry'!A38,"")</f>
        <v/>
      </c>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row>
    <row r="44" spans="1:72" x14ac:dyDescent="0.2">
      <c r="A44" s="48" t="str">
        <f>IF('Task Entry'!B39&lt;&gt;"",'Task Entry'!B39,"")</f>
        <v/>
      </c>
      <c r="B44" s="48"/>
      <c r="C44" s="49" t="str">
        <f>IF('Task Entry'!A39&lt;&gt;"",'Task Entry'!A39,"")</f>
        <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row>
    <row r="45" spans="1:72" x14ac:dyDescent="0.2">
      <c r="A45" s="48" t="str">
        <f>IF('Task Entry'!B40&lt;&gt;"",'Task Entry'!B40,"")</f>
        <v/>
      </c>
      <c r="B45" s="48"/>
      <c r="C45" s="49" t="str">
        <f>IF('Task Entry'!A40&lt;&gt;"",'Task Entry'!A40,"")</f>
        <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row>
    <row r="46" spans="1:72" x14ac:dyDescent="0.2">
      <c r="A46" s="48" t="str">
        <f>IF('Task Entry'!B41&lt;&gt;"",'Task Entry'!B41,"")</f>
        <v/>
      </c>
      <c r="B46" s="48"/>
      <c r="C46" s="49" t="str">
        <f>IF('Task Entry'!A41&lt;&gt;"",'Task Entry'!A41,"")</f>
        <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row>
    <row r="47" spans="1:72" x14ac:dyDescent="0.2">
      <c r="A47" s="48" t="str">
        <f>IF('Task Entry'!B42&lt;&gt;"",'Task Entry'!B42,"")</f>
        <v/>
      </c>
      <c r="B47" s="48"/>
      <c r="C47" s="49" t="str">
        <f>IF('Task Entry'!A42&lt;&gt;"",'Task Entry'!A42,"")</f>
        <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row>
    <row r="48" spans="1:72" x14ac:dyDescent="0.2">
      <c r="A48" s="48" t="str">
        <f>IF('Task Entry'!B43&lt;&gt;"",'Task Entry'!B43,"")</f>
        <v/>
      </c>
      <c r="B48" s="48"/>
      <c r="C48" s="49" t="str">
        <f>IF('Task Entry'!A43&lt;&gt;"",'Task Entry'!A43,"")</f>
        <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row>
    <row r="49" spans="1:72" x14ac:dyDescent="0.2">
      <c r="A49" s="48" t="str">
        <f>IF('Task Entry'!B44&lt;&gt;"",'Task Entry'!B44,"")</f>
        <v/>
      </c>
      <c r="B49" s="48"/>
      <c r="C49" s="49" t="str">
        <f>IF('Task Entry'!A44&lt;&gt;"",'Task Entry'!A44,"")</f>
        <v/>
      </c>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row>
    <row r="50" spans="1:72" x14ac:dyDescent="0.2">
      <c r="A50" s="48" t="str">
        <f>IF('Task Entry'!B45&lt;&gt;"",'Task Entry'!B45,"")</f>
        <v/>
      </c>
      <c r="B50" s="48"/>
      <c r="C50" s="49" t="str">
        <f>IF('Task Entry'!A45&lt;&gt;"",'Task Entry'!A45,"")</f>
        <v/>
      </c>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row>
    <row r="51" spans="1:72" x14ac:dyDescent="0.2">
      <c r="A51" s="48" t="str">
        <f>IF('Task Entry'!B46&lt;&gt;"",'Task Entry'!B46,"")</f>
        <v/>
      </c>
      <c r="B51" s="48"/>
      <c r="C51" s="49" t="str">
        <f>IF('Task Entry'!A46&lt;&gt;"",'Task Entry'!A46,"")</f>
        <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row>
    <row r="52" spans="1:72" x14ac:dyDescent="0.2">
      <c r="A52" s="48" t="str">
        <f>IF('Task Entry'!B47&lt;&gt;"",'Task Entry'!B47,"")</f>
        <v/>
      </c>
      <c r="B52" s="48"/>
      <c r="C52" s="49" t="str">
        <f>IF('Task Entry'!A47&lt;&gt;"",'Task Entry'!A47,"")</f>
        <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row>
    <row r="53" spans="1:72" x14ac:dyDescent="0.2">
      <c r="A53" s="48" t="str">
        <f>IF('Task Entry'!B48&lt;&gt;"",'Task Entry'!B48,"")</f>
        <v/>
      </c>
      <c r="B53" s="48"/>
      <c r="C53" s="49" t="str">
        <f>IF('Task Entry'!A48&lt;&gt;"",'Task Entry'!A48,"")</f>
        <v/>
      </c>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row>
    <row r="54" spans="1:72" x14ac:dyDescent="0.2">
      <c r="A54" s="48" t="str">
        <f>IF('Task Entry'!B49&lt;&gt;"",'Task Entry'!B49,"")</f>
        <v/>
      </c>
      <c r="B54" s="48"/>
      <c r="C54" s="49" t="str">
        <f>IF('Task Entry'!A49&lt;&gt;"",'Task Entry'!A49,"")</f>
        <v/>
      </c>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row>
    <row r="55" spans="1:72" x14ac:dyDescent="0.2">
      <c r="A55" s="48" t="str">
        <f>IF('Task Entry'!B50&lt;&gt;"",'Task Entry'!B50,"")</f>
        <v/>
      </c>
      <c r="B55" s="48"/>
      <c r="C55" s="49" t="str">
        <f>IF('Task Entry'!A50&lt;&gt;"",'Task Entry'!A50,"")</f>
        <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row>
    <row r="56" spans="1:72" x14ac:dyDescent="0.2">
      <c r="A56" s="48" t="str">
        <f>IF('Task Entry'!B51&lt;&gt;"",'Task Entry'!B51,"")</f>
        <v/>
      </c>
      <c r="B56" s="48"/>
      <c r="C56" s="49" t="str">
        <f>IF('Task Entry'!A51&lt;&gt;"",'Task Entry'!A51,"")</f>
        <v/>
      </c>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row>
    <row r="57" spans="1:72" x14ac:dyDescent="0.2">
      <c r="A57" s="48" t="str">
        <f>IF('Task Entry'!B52&lt;&gt;"",'Task Entry'!B52,"")</f>
        <v/>
      </c>
      <c r="B57" s="48"/>
      <c r="C57" s="49" t="str">
        <f>IF('Task Entry'!A52&lt;&gt;"",'Task Entry'!A52,"")</f>
        <v/>
      </c>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row>
    <row r="58" spans="1:72" x14ac:dyDescent="0.2">
      <c r="A58" s="48" t="str">
        <f>IF('Task Entry'!B53&lt;&gt;"",'Task Entry'!B53,"")</f>
        <v/>
      </c>
      <c r="B58" s="48"/>
      <c r="C58" s="49" t="str">
        <f>IF('Task Entry'!A53&lt;&gt;"",'Task Entry'!A53,"")</f>
        <v/>
      </c>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row>
    <row r="59" spans="1:72" x14ac:dyDescent="0.2">
      <c r="A59" s="48" t="str">
        <f>IF('Task Entry'!B54&lt;&gt;"",'Task Entry'!B54,"")</f>
        <v/>
      </c>
      <c r="B59" s="48"/>
      <c r="C59" s="49" t="str">
        <f>IF('Task Entry'!A54&lt;&gt;"",'Task Entry'!A54,"")</f>
        <v/>
      </c>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row>
    <row r="60" spans="1:72" x14ac:dyDescent="0.2">
      <c r="A60" s="48" t="str">
        <f>IF('Task Entry'!B55&lt;&gt;"",'Task Entry'!B55,"")</f>
        <v/>
      </c>
      <c r="B60" s="48"/>
      <c r="C60" s="49" t="str">
        <f>IF('Task Entry'!A55&lt;&gt;"",'Task Entry'!A55,"")</f>
        <v/>
      </c>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row>
    <row r="61" spans="1:72" x14ac:dyDescent="0.2">
      <c r="A61" s="48" t="str">
        <f>IF('Task Entry'!B56&lt;&gt;"",'Task Entry'!B56,"")</f>
        <v/>
      </c>
      <c r="B61" s="48"/>
      <c r="C61" s="49" t="str">
        <f>IF('Task Entry'!A56&lt;&gt;"",'Task Entry'!A56,"")</f>
        <v/>
      </c>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row>
    <row r="62" spans="1:72" x14ac:dyDescent="0.2">
      <c r="A62" s="48" t="str">
        <f>IF('Task Entry'!B57&lt;&gt;"",'Task Entry'!B57,"")</f>
        <v/>
      </c>
      <c r="B62" s="48"/>
      <c r="C62" s="49" t="str">
        <f>IF('Task Entry'!A57&lt;&gt;"",'Task Entry'!A57,"")</f>
        <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row>
    <row r="63" spans="1:72" x14ac:dyDescent="0.2">
      <c r="A63" s="48" t="str">
        <f>IF('Task Entry'!B58&lt;&gt;"",'Task Entry'!B58,"")</f>
        <v/>
      </c>
      <c r="B63" s="48"/>
      <c r="C63" s="49" t="str">
        <f>IF('Task Entry'!A58&lt;&gt;"",'Task Entry'!A58,"")</f>
        <v/>
      </c>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row>
    <row r="64" spans="1:72" x14ac:dyDescent="0.2">
      <c r="A64" s="48" t="str">
        <f>IF('Task Entry'!B59&lt;&gt;"",'Task Entry'!B59,"")</f>
        <v/>
      </c>
      <c r="B64" s="48"/>
      <c r="C64" s="49" t="str">
        <f>IF('Task Entry'!A59&lt;&gt;"",'Task Entry'!A59,"")</f>
        <v/>
      </c>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row>
    <row r="65" spans="1:72" x14ac:dyDescent="0.2">
      <c r="A65" s="48" t="str">
        <f>IF('Task Entry'!B60&lt;&gt;"",'Task Entry'!B60,"")</f>
        <v/>
      </c>
      <c r="B65" s="48"/>
      <c r="C65" s="49" t="str">
        <f>IF('Task Entry'!A60&lt;&gt;"",'Task Entry'!A60,"")</f>
        <v/>
      </c>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row>
    <row r="66" spans="1:72" x14ac:dyDescent="0.2">
      <c r="A66" s="48" t="str">
        <f>IF('Task Entry'!B61&lt;&gt;"",'Task Entry'!B61,"")</f>
        <v/>
      </c>
      <c r="B66" s="48"/>
      <c r="C66" s="49" t="str">
        <f>IF('Task Entry'!A61&lt;&gt;"",'Task Entry'!A61,"")</f>
        <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row>
    <row r="67" spans="1:72" x14ac:dyDescent="0.2">
      <c r="A67" s="48" t="str">
        <f>IF('Task Entry'!B62&lt;&gt;"",'Task Entry'!B62,"")</f>
        <v/>
      </c>
      <c r="B67" s="48"/>
      <c r="C67" s="49" t="str">
        <f>IF('Task Entry'!A62&lt;&gt;"",'Task Entry'!A62,"")</f>
        <v/>
      </c>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row>
    <row r="68" spans="1:72" x14ac:dyDescent="0.2">
      <c r="A68" s="48" t="str">
        <f>IF('Task Entry'!B63&lt;&gt;"",'Task Entry'!B63,"")</f>
        <v/>
      </c>
      <c r="B68" s="48"/>
      <c r="C68" s="49" t="str">
        <f>IF('Task Entry'!A63&lt;&gt;"",'Task Entry'!A63,"")</f>
        <v/>
      </c>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row>
    <row r="69" spans="1:72" x14ac:dyDescent="0.2">
      <c r="A69" s="48" t="str">
        <f>IF('Task Entry'!B64&lt;&gt;"",'Task Entry'!B64,"")</f>
        <v/>
      </c>
      <c r="B69" s="48"/>
      <c r="C69" s="49" t="str">
        <f>IF('Task Entry'!A64&lt;&gt;"",'Task Entry'!A64,"")</f>
        <v/>
      </c>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row>
    <row r="70" spans="1:72" x14ac:dyDescent="0.2">
      <c r="A70" s="48" t="str">
        <f>IF('Task Entry'!B65&lt;&gt;"",'Task Entry'!B65,"")</f>
        <v/>
      </c>
      <c r="B70" s="48"/>
      <c r="C70" s="49" t="str">
        <f>IF('Task Entry'!A65&lt;&gt;"",'Task Entry'!A65,"")</f>
        <v/>
      </c>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row>
    <row r="71" spans="1:72" x14ac:dyDescent="0.2">
      <c r="A71" s="48" t="str">
        <f>IF('Task Entry'!B66&lt;&gt;"",'Task Entry'!B66,"")</f>
        <v/>
      </c>
      <c r="B71" s="48"/>
      <c r="C71" s="49" t="str">
        <f>IF('Task Entry'!A66&lt;&gt;"",'Task Entry'!A66,"")</f>
        <v/>
      </c>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row>
    <row r="72" spans="1:72" x14ac:dyDescent="0.2">
      <c r="A72" s="48" t="str">
        <f>IF('Task Entry'!B67&lt;&gt;"",'Task Entry'!B67,"")</f>
        <v/>
      </c>
      <c r="B72" s="48"/>
      <c r="C72" s="49" t="str">
        <f>IF('Task Entry'!A67&lt;&gt;"",'Task Entry'!A67,"")</f>
        <v/>
      </c>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row>
    <row r="73" spans="1:72" x14ac:dyDescent="0.2">
      <c r="A73" s="48" t="str">
        <f>IF('Task Entry'!B68&lt;&gt;"",'Task Entry'!B68,"")</f>
        <v/>
      </c>
      <c r="B73" s="48"/>
      <c r="C73" s="49" t="str">
        <f>IF('Task Entry'!A68&lt;&gt;"",'Task Entry'!A68,"")</f>
        <v/>
      </c>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row>
    <row r="74" spans="1:72" x14ac:dyDescent="0.2">
      <c r="A74" s="48" t="str">
        <f>IF('Task Entry'!B69&lt;&gt;"",'Task Entry'!B69,"")</f>
        <v/>
      </c>
      <c r="B74" s="48"/>
      <c r="C74" s="49" t="str">
        <f>IF('Task Entry'!A69&lt;&gt;"",'Task Entry'!A69,"")</f>
        <v/>
      </c>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row>
    <row r="75" spans="1:72" x14ac:dyDescent="0.2">
      <c r="A75" s="48" t="str">
        <f>IF('Task Entry'!B70&lt;&gt;"",'Task Entry'!B70,"")</f>
        <v/>
      </c>
      <c r="B75" s="48"/>
      <c r="C75" s="49" t="str">
        <f>IF('Task Entry'!A70&lt;&gt;"",'Task Entry'!A70,"")</f>
        <v/>
      </c>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row>
    <row r="76" spans="1:72" x14ac:dyDescent="0.2">
      <c r="A76" s="48" t="str">
        <f>IF('Task Entry'!B71&lt;&gt;"",'Task Entry'!B71,"")</f>
        <v/>
      </c>
      <c r="B76" s="48"/>
      <c r="C76" s="49" t="str">
        <f>IF('Task Entry'!A71&lt;&gt;"",'Task Entry'!A71,"")</f>
        <v/>
      </c>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row>
    <row r="77" spans="1:72" x14ac:dyDescent="0.2">
      <c r="A77" s="48" t="str">
        <f>IF('Task Entry'!B72&lt;&gt;"",'Task Entry'!B72,"")</f>
        <v/>
      </c>
      <c r="B77" s="48"/>
      <c r="C77" s="49" t="str">
        <f>IF('Task Entry'!A72&lt;&gt;"",'Task Entry'!A72,"")</f>
        <v/>
      </c>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row>
    <row r="78" spans="1:72" x14ac:dyDescent="0.2">
      <c r="A78" s="48" t="str">
        <f>IF('Task Entry'!B73&lt;&gt;"",'Task Entry'!B73,"")</f>
        <v/>
      </c>
      <c r="B78" s="48"/>
      <c r="C78" s="49" t="str">
        <f>IF('Task Entry'!A73&lt;&gt;"",'Task Entry'!A73,"")</f>
        <v/>
      </c>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row>
    <row r="79" spans="1:72" x14ac:dyDescent="0.2">
      <c r="A79" s="48" t="str">
        <f>IF('Task Entry'!B74&lt;&gt;"",'Task Entry'!B74,"")</f>
        <v/>
      </c>
      <c r="B79" s="48"/>
      <c r="C79" s="49" t="str">
        <f>IF('Task Entry'!A74&lt;&gt;"",'Task Entry'!A74,"")</f>
        <v/>
      </c>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row>
    <row r="80" spans="1:72" x14ac:dyDescent="0.2">
      <c r="A80" s="48" t="str">
        <f>IF('Task Entry'!B75&lt;&gt;"",'Task Entry'!B75,"")</f>
        <v/>
      </c>
      <c r="B80" s="48"/>
      <c r="C80" s="49" t="str">
        <f>IF('Task Entry'!A75&lt;&gt;"",'Task Entry'!A75,"")</f>
        <v/>
      </c>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row>
    <row r="81" spans="1:72" x14ac:dyDescent="0.2">
      <c r="A81" s="48" t="str">
        <f>IF('Task Entry'!B76&lt;&gt;"",'Task Entry'!B76,"")</f>
        <v/>
      </c>
      <c r="B81" s="48"/>
      <c r="C81" s="49" t="str">
        <f>IF('Task Entry'!A76&lt;&gt;"",'Task Entry'!A76,"")</f>
        <v/>
      </c>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row>
    <row r="82" spans="1:72" x14ac:dyDescent="0.2">
      <c r="A82" s="48" t="str">
        <f>IF('Task Entry'!B77&lt;&gt;"",'Task Entry'!B77,"")</f>
        <v/>
      </c>
      <c r="B82" s="48"/>
      <c r="C82" s="49" t="str">
        <f>IF('Task Entry'!A77&lt;&gt;"",'Task Entry'!A77,"")</f>
        <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row>
    <row r="83" spans="1:72" x14ac:dyDescent="0.2">
      <c r="A83" s="48" t="str">
        <f>IF('Task Entry'!B78&lt;&gt;"",'Task Entry'!B78,"")</f>
        <v/>
      </c>
      <c r="B83" s="48"/>
      <c r="C83" s="49" t="str">
        <f>IF('Task Entry'!A78&lt;&gt;"",'Task Entry'!A78,"")</f>
        <v/>
      </c>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row>
    <row r="84" spans="1:72" x14ac:dyDescent="0.2">
      <c r="A84" s="48" t="str">
        <f>IF('Task Entry'!B79&lt;&gt;"",'Task Entry'!B79,"")</f>
        <v/>
      </c>
      <c r="B84" s="48"/>
      <c r="C84" s="49" t="str">
        <f>IF('Task Entry'!A79&lt;&gt;"",'Task Entry'!A79,"")</f>
        <v/>
      </c>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row>
    <row r="85" spans="1:72" x14ac:dyDescent="0.2">
      <c r="A85" s="48" t="str">
        <f>IF('Task Entry'!B80&lt;&gt;"",'Task Entry'!B80,"")</f>
        <v/>
      </c>
      <c r="B85" s="48"/>
      <c r="C85" s="49" t="str">
        <f>IF('Task Entry'!A80&lt;&gt;"",'Task Entry'!A80,"")</f>
        <v/>
      </c>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row>
    <row r="86" spans="1:72" x14ac:dyDescent="0.2">
      <c r="A86" s="48" t="str">
        <f>IF('Task Entry'!B81&lt;&gt;"",'Task Entry'!B81,"")</f>
        <v/>
      </c>
      <c r="B86" s="48"/>
      <c r="C86" s="49" t="str">
        <f>IF('Task Entry'!A81&lt;&gt;"",'Task Entry'!A81,"")</f>
        <v/>
      </c>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row>
    <row r="87" spans="1:72" x14ac:dyDescent="0.2">
      <c r="A87" s="48" t="str">
        <f>IF('Task Entry'!B82&lt;&gt;"",'Task Entry'!B82,"")</f>
        <v/>
      </c>
      <c r="B87" s="48"/>
      <c r="C87" s="49" t="str">
        <f>IF('Task Entry'!A82&lt;&gt;"",'Task Entry'!A82,"")</f>
        <v/>
      </c>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row>
    <row r="88" spans="1:72" x14ac:dyDescent="0.2">
      <c r="A88" s="48" t="str">
        <f>IF('Task Entry'!B83&lt;&gt;"",'Task Entry'!B83,"")</f>
        <v/>
      </c>
      <c r="B88" s="48"/>
      <c r="C88" s="49" t="str">
        <f>IF('Task Entry'!A83&lt;&gt;"",'Task Entry'!A83,"")</f>
        <v/>
      </c>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row>
    <row r="89" spans="1:72" x14ac:dyDescent="0.2">
      <c r="A89" s="48" t="str">
        <f>IF('Task Entry'!B84&lt;&gt;"",'Task Entry'!B84,"")</f>
        <v/>
      </c>
      <c r="B89" s="48"/>
      <c r="C89" s="49" t="str">
        <f>IF('Task Entry'!A84&lt;&gt;"",'Task Entry'!A84,"")</f>
        <v/>
      </c>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row>
    <row r="90" spans="1:72" x14ac:dyDescent="0.2">
      <c r="A90" s="48" t="str">
        <f>IF('Task Entry'!B85&lt;&gt;"",'Task Entry'!B85,"")</f>
        <v/>
      </c>
      <c r="B90" s="48"/>
      <c r="C90" s="49" t="str">
        <f>IF('Task Entry'!A85&lt;&gt;"",'Task Entry'!A85,"")</f>
        <v/>
      </c>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row>
    <row r="91" spans="1:72" x14ac:dyDescent="0.2">
      <c r="A91" s="48" t="str">
        <f>IF('Task Entry'!B86&lt;&gt;"",'Task Entry'!B86,"")</f>
        <v/>
      </c>
      <c r="B91" s="48"/>
      <c r="C91" s="49" t="str">
        <f>IF('Task Entry'!A86&lt;&gt;"",'Task Entry'!A86,"")</f>
        <v/>
      </c>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row>
    <row r="92" spans="1:72" x14ac:dyDescent="0.2">
      <c r="A92" s="48" t="str">
        <f>IF('Task Entry'!B87&lt;&gt;"",'Task Entry'!B87,"")</f>
        <v/>
      </c>
      <c r="B92" s="48"/>
      <c r="C92" s="49" t="str">
        <f>IF('Task Entry'!A87&lt;&gt;"",'Task Entry'!A87,"")</f>
        <v/>
      </c>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row>
    <row r="93" spans="1:72" x14ac:dyDescent="0.2">
      <c r="A93" s="48" t="str">
        <f>IF('Task Entry'!B88&lt;&gt;"",'Task Entry'!B88,"")</f>
        <v/>
      </c>
      <c r="B93" s="48"/>
      <c r="C93" s="49" t="str">
        <f>IF('Task Entry'!A88&lt;&gt;"",'Task Entry'!A88,"")</f>
        <v/>
      </c>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row>
    <row r="94" spans="1:72" x14ac:dyDescent="0.2">
      <c r="A94" s="48" t="str">
        <f>IF('Task Entry'!B89&lt;&gt;"",'Task Entry'!B89,"")</f>
        <v/>
      </c>
      <c r="B94" s="48"/>
      <c r="C94" s="49" t="str">
        <f>IF('Task Entry'!A89&lt;&gt;"",'Task Entry'!A89,"")</f>
        <v/>
      </c>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row>
    <row r="95" spans="1:72" x14ac:dyDescent="0.2">
      <c r="A95" s="48" t="str">
        <f>IF('Task Entry'!B90&lt;&gt;"",'Task Entry'!B90,"")</f>
        <v/>
      </c>
      <c r="B95" s="48"/>
      <c r="C95" s="49" t="str">
        <f>IF('Task Entry'!A90&lt;&gt;"",'Task Entry'!A90,"")</f>
        <v/>
      </c>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row>
    <row r="96" spans="1:72" x14ac:dyDescent="0.2">
      <c r="A96" s="48" t="str">
        <f>IF('Task Entry'!B91&lt;&gt;"",'Task Entry'!B91,"")</f>
        <v/>
      </c>
      <c r="B96" s="48"/>
      <c r="C96" s="49" t="str">
        <f>IF('Task Entry'!A91&lt;&gt;"",'Task Entry'!A91,"")</f>
        <v/>
      </c>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row>
    <row r="97" spans="1:72" x14ac:dyDescent="0.2">
      <c r="A97" s="48" t="str">
        <f>IF('Task Entry'!B92&lt;&gt;"",'Task Entry'!B92,"")</f>
        <v/>
      </c>
      <c r="B97" s="48"/>
      <c r="C97" s="49" t="str">
        <f>IF('Task Entry'!A92&lt;&gt;"",'Task Entry'!A92,"")</f>
        <v/>
      </c>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row>
    <row r="98" spans="1:72" x14ac:dyDescent="0.2">
      <c r="A98" s="48" t="str">
        <f>IF('Task Entry'!B93&lt;&gt;"",'Task Entry'!B93,"")</f>
        <v/>
      </c>
      <c r="B98" s="48"/>
      <c r="C98" s="49" t="str">
        <f>IF('Task Entry'!A93&lt;&gt;"",'Task Entry'!A93,"")</f>
        <v/>
      </c>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row>
    <row r="99" spans="1:72" x14ac:dyDescent="0.2">
      <c r="A99" s="48" t="str">
        <f>IF('Task Entry'!B94&lt;&gt;"",'Task Entry'!B94,"")</f>
        <v/>
      </c>
      <c r="B99" s="48"/>
      <c r="C99" s="49" t="str">
        <f>IF('Task Entry'!A94&lt;&gt;"",'Task Entry'!A94,"")</f>
        <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row>
    <row r="100" spans="1:72" x14ac:dyDescent="0.2">
      <c r="A100" s="48" t="str">
        <f>IF('Task Entry'!B95&lt;&gt;"",'Task Entry'!B95,"")</f>
        <v/>
      </c>
      <c r="B100" s="48"/>
      <c r="C100" s="49" t="str">
        <f>IF('Task Entry'!A95&lt;&gt;"",'Task Entry'!A95,"")</f>
        <v/>
      </c>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row>
    <row r="101" spans="1:72" x14ac:dyDescent="0.2">
      <c r="A101" s="48" t="str">
        <f>IF('Task Entry'!B96&lt;&gt;"",'Task Entry'!B96,"")</f>
        <v/>
      </c>
      <c r="B101" s="48"/>
      <c r="C101" s="49" t="str">
        <f>IF('Task Entry'!A96&lt;&gt;"",'Task Entry'!A96,"")</f>
        <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row>
    <row r="102" spans="1:72" x14ac:dyDescent="0.2">
      <c r="A102" s="48" t="str">
        <f>IF('Task Entry'!B97&lt;&gt;"",'Task Entry'!B97,"")</f>
        <v/>
      </c>
      <c r="B102" s="48"/>
      <c r="C102" s="49" t="str">
        <f>IF('Task Entry'!A97&lt;&gt;"",'Task Entry'!A97,"")</f>
        <v/>
      </c>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row>
    <row r="103" spans="1:72" x14ac:dyDescent="0.2">
      <c r="A103" s="48" t="str">
        <f>IF('Task Entry'!B98&lt;&gt;"",'Task Entry'!B98,"")</f>
        <v/>
      </c>
      <c r="B103" s="48"/>
      <c r="C103" s="49" t="str">
        <f>IF('Task Entry'!A98&lt;&gt;"",'Task Entry'!A98,"")</f>
        <v/>
      </c>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row>
    <row r="104" spans="1:72" x14ac:dyDescent="0.2">
      <c r="A104" s="48" t="str">
        <f>IF('Task Entry'!B99&lt;&gt;"",'Task Entry'!B99,"")</f>
        <v/>
      </c>
      <c r="B104" s="48"/>
      <c r="C104" s="49" t="str">
        <f>IF('Task Entry'!A99&lt;&gt;"",'Task Entry'!A99,"")</f>
        <v/>
      </c>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row>
    <row r="105" spans="1:72" x14ac:dyDescent="0.2">
      <c r="A105" s="48" t="str">
        <f>IF('Task Entry'!B100&lt;&gt;"",'Task Entry'!B100,"")</f>
        <v/>
      </c>
      <c r="B105" s="48"/>
      <c r="C105" s="49" t="str">
        <f>IF('Task Entry'!A100&lt;&gt;"",'Task Entry'!A100,"")</f>
        <v/>
      </c>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row>
    <row r="106" spans="1:72" x14ac:dyDescent="0.2">
      <c r="A106" s="48" t="str">
        <f>IF('Task Entry'!B101&lt;&gt;"",'Task Entry'!B101,"")</f>
        <v/>
      </c>
      <c r="B106" s="48"/>
      <c r="C106" s="49" t="str">
        <f>IF('Task Entry'!A101&lt;&gt;"",'Task Entry'!A101,"")</f>
        <v/>
      </c>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row>
    <row r="107" spans="1:72" x14ac:dyDescent="0.2">
      <c r="A107" s="48" t="str">
        <f>IF('Task Entry'!B102&lt;&gt;"",'Task Entry'!B102,"")</f>
        <v/>
      </c>
      <c r="B107" s="48"/>
      <c r="C107" s="49" t="str">
        <f>IF('Task Entry'!A102&lt;&gt;"",'Task Entry'!A102,"")</f>
        <v/>
      </c>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row>
    <row r="108" spans="1:72" x14ac:dyDescent="0.2">
      <c r="A108" s="48" t="str">
        <f>IF('Task Entry'!B103&lt;&gt;"",'Task Entry'!B103,"")</f>
        <v/>
      </c>
      <c r="B108" s="48"/>
      <c r="C108" s="49" t="str">
        <f>IF('Task Entry'!A103&lt;&gt;"",'Task Entry'!A103,"")</f>
        <v/>
      </c>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row>
    <row r="109" spans="1:72" x14ac:dyDescent="0.2">
      <c r="A109" s="48" t="str">
        <f>IF('Task Entry'!B104&lt;&gt;"",'Task Entry'!B104,"")</f>
        <v/>
      </c>
      <c r="B109" s="48"/>
      <c r="C109" s="49" t="str">
        <f>IF('Task Entry'!A104&lt;&gt;"",'Task Entry'!A104,"")</f>
        <v/>
      </c>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row>
    <row r="110" spans="1:72" x14ac:dyDescent="0.2">
      <c r="A110" s="48" t="str">
        <f>IF('Task Entry'!B105&lt;&gt;"",'Task Entry'!B105,"")</f>
        <v/>
      </c>
      <c r="B110" s="48"/>
      <c r="C110" s="49" t="str">
        <f>IF('Task Entry'!A105&lt;&gt;"",'Task Entry'!A105,"")</f>
        <v/>
      </c>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row>
    <row r="111" spans="1:72" x14ac:dyDescent="0.2">
      <c r="A111" s="48" t="str">
        <f>IF('Task Entry'!B106&lt;&gt;"",'Task Entry'!B106,"")</f>
        <v/>
      </c>
      <c r="B111" s="48"/>
      <c r="C111" s="49" t="str">
        <f>IF('Task Entry'!A106&lt;&gt;"",'Task Entry'!A106,"")</f>
        <v/>
      </c>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row>
    <row r="112" spans="1:72" x14ac:dyDescent="0.2">
      <c r="A112" s="48" t="str">
        <f>IF('Task Entry'!B107&lt;&gt;"",'Task Entry'!B107,"")</f>
        <v/>
      </c>
      <c r="B112" s="48"/>
      <c r="C112" s="49" t="str">
        <f>IF('Task Entry'!A107&lt;&gt;"",'Task Entry'!A107,"")</f>
        <v/>
      </c>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row>
    <row r="113" spans="1:72" x14ac:dyDescent="0.2">
      <c r="A113" s="48" t="str">
        <f>IF('Task Entry'!B108&lt;&gt;"",'Task Entry'!B108,"")</f>
        <v/>
      </c>
      <c r="B113" s="48"/>
      <c r="C113" s="49" t="str">
        <f>IF('Task Entry'!A108&lt;&gt;"",'Task Entry'!A108,"")</f>
        <v/>
      </c>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row>
    <row r="114" spans="1:72" x14ac:dyDescent="0.2">
      <c r="A114" s="48" t="str">
        <f>IF('Task Entry'!B109&lt;&gt;"",'Task Entry'!B109,"")</f>
        <v/>
      </c>
      <c r="B114" s="48"/>
      <c r="C114" s="49" t="str">
        <f>IF('Task Entry'!A109&lt;&gt;"",'Task Entry'!A109,"")</f>
        <v/>
      </c>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row>
    <row r="115" spans="1:72" x14ac:dyDescent="0.2">
      <c r="A115" s="48" t="str">
        <f>IF('Task Entry'!B110&lt;&gt;"",'Task Entry'!B110,"")</f>
        <v/>
      </c>
      <c r="B115" s="48"/>
      <c r="C115" s="49" t="str">
        <f>IF('Task Entry'!A110&lt;&gt;"",'Task Entry'!A110,"")</f>
        <v/>
      </c>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row>
    <row r="116" spans="1:72" x14ac:dyDescent="0.2">
      <c r="A116" s="48" t="str">
        <f>IF('Task Entry'!B111&lt;&gt;"",'Task Entry'!B111,"")</f>
        <v/>
      </c>
      <c r="B116" s="48"/>
      <c r="C116" s="49" t="str">
        <f>IF('Task Entry'!A111&lt;&gt;"",'Task Entry'!A111,"")</f>
        <v/>
      </c>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row>
    <row r="117" spans="1:72" x14ac:dyDescent="0.2">
      <c r="A117" s="48" t="str">
        <f>IF('Task Entry'!B112&lt;&gt;"",'Task Entry'!B112,"")</f>
        <v/>
      </c>
      <c r="B117" s="48"/>
      <c r="C117" s="49" t="str">
        <f>IF('Task Entry'!A112&lt;&gt;"",'Task Entry'!A112,"")</f>
        <v/>
      </c>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row>
    <row r="118" spans="1:72" x14ac:dyDescent="0.2">
      <c r="A118" s="48" t="str">
        <f>IF('Task Entry'!B113&lt;&gt;"",'Task Entry'!B113,"")</f>
        <v/>
      </c>
      <c r="B118" s="48"/>
      <c r="C118" s="49" t="str">
        <f>IF('Task Entry'!A113&lt;&gt;"",'Task Entry'!A113,"")</f>
        <v/>
      </c>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row>
    <row r="119" spans="1:72" x14ac:dyDescent="0.2">
      <c r="A119" s="48" t="str">
        <f>IF('Task Entry'!B114&lt;&gt;"",'Task Entry'!B114,"")</f>
        <v/>
      </c>
      <c r="B119" s="48"/>
      <c r="C119" s="49" t="str">
        <f>IF('Task Entry'!A114&lt;&gt;"",'Task Entry'!A114,"")</f>
        <v/>
      </c>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row>
    <row r="120" spans="1:72" x14ac:dyDescent="0.2">
      <c r="A120" s="48" t="str">
        <f>IF('Task Entry'!B115&lt;&gt;"",'Task Entry'!B115,"")</f>
        <v/>
      </c>
      <c r="B120" s="48"/>
      <c r="C120" s="49" t="str">
        <f>IF('Task Entry'!A115&lt;&gt;"",'Task Entry'!A115,"")</f>
        <v/>
      </c>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row>
    <row r="121" spans="1:72" x14ac:dyDescent="0.2">
      <c r="A121" s="48" t="str">
        <f>IF('Task Entry'!B116&lt;&gt;"",'Task Entry'!B116,"")</f>
        <v/>
      </c>
      <c r="B121" s="48"/>
      <c r="C121" s="49" t="str">
        <f>IF('Task Entry'!A116&lt;&gt;"",'Task Entry'!A116,"")</f>
        <v/>
      </c>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row>
    <row r="122" spans="1:72" x14ac:dyDescent="0.2">
      <c r="A122" s="48" t="str">
        <f>IF('Task Entry'!B117&lt;&gt;"",'Task Entry'!B117,"")</f>
        <v/>
      </c>
      <c r="B122" s="48"/>
      <c r="C122" s="49" t="str">
        <f>IF('Task Entry'!A117&lt;&gt;"",'Task Entry'!A117,"")</f>
        <v/>
      </c>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row>
    <row r="123" spans="1:72" x14ac:dyDescent="0.2">
      <c r="A123" s="48" t="str">
        <f>IF('Task Entry'!B118&lt;&gt;"",'Task Entry'!B118,"")</f>
        <v/>
      </c>
      <c r="B123" s="48"/>
      <c r="C123" s="49" t="str">
        <f>IF('Task Entry'!A118&lt;&gt;"",'Task Entry'!A118,"")</f>
        <v/>
      </c>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row>
    <row r="124" spans="1:72" x14ac:dyDescent="0.2">
      <c r="A124" s="48" t="str">
        <f>IF('Task Entry'!B119&lt;&gt;"",'Task Entry'!B119,"")</f>
        <v/>
      </c>
      <c r="B124" s="48"/>
      <c r="C124" s="49" t="str">
        <f>IF('Task Entry'!A119&lt;&gt;"",'Task Entry'!A119,"")</f>
        <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row>
    <row r="125" spans="1:72" x14ac:dyDescent="0.2">
      <c r="A125" s="48" t="str">
        <f>IF('Task Entry'!B120&lt;&gt;"",'Task Entry'!B120,"")</f>
        <v/>
      </c>
      <c r="B125" s="48"/>
      <c r="C125" s="49" t="str">
        <f>IF('Task Entry'!A120&lt;&gt;"",'Task Entry'!A120,"")</f>
        <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row>
    <row r="126" spans="1:72" x14ac:dyDescent="0.2">
      <c r="A126" s="48" t="str">
        <f>IF('Task Entry'!B121&lt;&gt;"",'Task Entry'!B121,"")</f>
        <v/>
      </c>
      <c r="B126" s="48"/>
      <c r="C126" s="49" t="str">
        <f>IF('Task Entry'!A121&lt;&gt;"",'Task Entry'!A121,"")</f>
        <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row>
    <row r="127" spans="1:72" x14ac:dyDescent="0.2">
      <c r="A127" s="48" t="str">
        <f>IF('Task Entry'!B122&lt;&gt;"",'Task Entry'!B122,"")</f>
        <v/>
      </c>
      <c r="B127" s="48"/>
      <c r="C127" s="49" t="str">
        <f>IF('Task Entry'!A122&lt;&gt;"",'Task Entry'!A122,"")</f>
        <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row>
    <row r="128" spans="1:72" x14ac:dyDescent="0.2">
      <c r="A128" s="48" t="str">
        <f>IF('Task Entry'!B123&lt;&gt;"",'Task Entry'!B123,"")</f>
        <v/>
      </c>
      <c r="B128" s="48"/>
      <c r="C128" s="49" t="str">
        <f>IF('Task Entry'!A123&lt;&gt;"",'Task Entry'!A123,"")</f>
        <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row>
    <row r="129" spans="1:72" x14ac:dyDescent="0.2">
      <c r="A129" s="48" t="str">
        <f>IF('Task Entry'!B124&lt;&gt;"",'Task Entry'!B124,"")</f>
        <v/>
      </c>
      <c r="B129" s="48"/>
      <c r="C129" s="49" t="str">
        <f>IF('Task Entry'!A124&lt;&gt;"",'Task Entry'!A124,"")</f>
        <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row>
    <row r="130" spans="1:72" x14ac:dyDescent="0.2">
      <c r="A130" s="48" t="str">
        <f>IF('Task Entry'!B125&lt;&gt;"",'Task Entry'!B125,"")</f>
        <v/>
      </c>
      <c r="B130" s="48"/>
      <c r="C130" s="49" t="str">
        <f>IF('Task Entry'!A125&lt;&gt;"",'Task Entry'!A125,"")</f>
        <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row>
    <row r="131" spans="1:72" x14ac:dyDescent="0.2">
      <c r="A131" s="48" t="str">
        <f>IF('Task Entry'!B126&lt;&gt;"",'Task Entry'!B126,"")</f>
        <v/>
      </c>
      <c r="B131" s="48"/>
      <c r="C131" s="49" t="str">
        <f>IF('Task Entry'!A126&lt;&gt;"",'Task Entry'!A126,"")</f>
        <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row>
    <row r="132" spans="1:72" x14ac:dyDescent="0.2">
      <c r="A132" s="48" t="str">
        <f>IF('Task Entry'!B127&lt;&gt;"",'Task Entry'!B127,"")</f>
        <v/>
      </c>
      <c r="B132" s="48"/>
      <c r="C132" s="49" t="str">
        <f>IF('Task Entry'!A127&lt;&gt;"",'Task Entry'!A127,"")</f>
        <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row>
    <row r="133" spans="1:72" x14ac:dyDescent="0.2">
      <c r="A133" s="48" t="str">
        <f>IF('Task Entry'!B128&lt;&gt;"",'Task Entry'!B128,"")</f>
        <v/>
      </c>
      <c r="B133" s="48"/>
      <c r="C133" s="49" t="str">
        <f>IF('Task Entry'!A128&lt;&gt;"",'Task Entry'!A128,"")</f>
        <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row>
    <row r="134" spans="1:72" x14ac:dyDescent="0.2">
      <c r="A134" s="48" t="str">
        <f>IF('Task Entry'!B129&lt;&gt;"",'Task Entry'!B129,"")</f>
        <v/>
      </c>
      <c r="B134" s="48"/>
      <c r="C134" s="49" t="str">
        <f>IF('Task Entry'!A129&lt;&gt;"",'Task Entry'!A129,"")</f>
        <v/>
      </c>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row>
    <row r="135" spans="1:72" x14ac:dyDescent="0.2">
      <c r="A135" s="48" t="str">
        <f>IF('Task Entry'!B130&lt;&gt;"",'Task Entry'!B130,"")</f>
        <v/>
      </c>
      <c r="B135" s="48"/>
      <c r="C135" s="49" t="str">
        <f>IF('Task Entry'!A130&lt;&gt;"",'Task Entry'!A130,"")</f>
        <v/>
      </c>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row>
    <row r="136" spans="1:72" x14ac:dyDescent="0.2">
      <c r="A136" s="48" t="str">
        <f>IF('Task Entry'!B131&lt;&gt;"",'Task Entry'!B131,"")</f>
        <v/>
      </c>
      <c r="B136" s="48"/>
      <c r="C136" s="49" t="str">
        <f>IF('Task Entry'!A131&lt;&gt;"",'Task Entry'!A131,"")</f>
        <v/>
      </c>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row>
    <row r="137" spans="1:72" x14ac:dyDescent="0.2">
      <c r="A137" s="48" t="str">
        <f>IF('Task Entry'!B132&lt;&gt;"",'Task Entry'!B132,"")</f>
        <v/>
      </c>
      <c r="B137" s="48"/>
      <c r="C137" s="49" t="str">
        <f>IF('Task Entry'!A132&lt;&gt;"",'Task Entry'!A132,"")</f>
        <v/>
      </c>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row>
    <row r="138" spans="1:72" x14ac:dyDescent="0.2">
      <c r="A138" s="48" t="str">
        <f>IF('Task Entry'!B133&lt;&gt;"",'Task Entry'!B133,"")</f>
        <v/>
      </c>
      <c r="B138" s="48"/>
      <c r="C138" s="49" t="str">
        <f>IF('Task Entry'!A133&lt;&gt;"",'Task Entry'!A133,"")</f>
        <v/>
      </c>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row>
    <row r="139" spans="1:72" x14ac:dyDescent="0.2">
      <c r="A139" s="48" t="str">
        <f>IF('Task Entry'!B134&lt;&gt;"",'Task Entry'!B134,"")</f>
        <v/>
      </c>
      <c r="B139" s="48"/>
      <c r="C139" s="49" t="str">
        <f>IF('Task Entry'!A134&lt;&gt;"",'Task Entry'!A134,"")</f>
        <v/>
      </c>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row>
    <row r="140" spans="1:72" x14ac:dyDescent="0.2">
      <c r="A140" s="48" t="str">
        <f>IF('Task Entry'!B135&lt;&gt;"",'Task Entry'!B135,"")</f>
        <v/>
      </c>
      <c r="B140" s="48"/>
      <c r="C140" s="49" t="str">
        <f>IF('Task Entry'!A135&lt;&gt;"",'Task Entry'!A135,"")</f>
        <v/>
      </c>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row>
    <row r="141" spans="1:72" x14ac:dyDescent="0.2">
      <c r="A141" s="48" t="str">
        <f>IF('Task Entry'!B136&lt;&gt;"",'Task Entry'!B136,"")</f>
        <v/>
      </c>
      <c r="B141" s="48"/>
      <c r="C141" s="49" t="str">
        <f>IF('Task Entry'!A136&lt;&gt;"",'Task Entry'!A136,"")</f>
        <v/>
      </c>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row>
    <row r="142" spans="1:72" x14ac:dyDescent="0.2">
      <c r="A142" s="48" t="str">
        <f>IF('Task Entry'!B137&lt;&gt;"",'Task Entry'!B137,"")</f>
        <v/>
      </c>
      <c r="B142" s="48"/>
      <c r="C142" s="49" t="str">
        <f>IF('Task Entry'!A137&lt;&gt;"",'Task Entry'!A137,"")</f>
        <v/>
      </c>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row>
    <row r="143" spans="1:72" x14ac:dyDescent="0.2">
      <c r="A143" s="48" t="str">
        <f>IF('Task Entry'!B138&lt;&gt;"",'Task Entry'!B138,"")</f>
        <v/>
      </c>
      <c r="B143" s="48"/>
      <c r="C143" s="49" t="str">
        <f>IF('Task Entry'!A138&lt;&gt;"",'Task Entry'!A138,"")</f>
        <v/>
      </c>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row>
    <row r="144" spans="1:72" x14ac:dyDescent="0.2">
      <c r="A144" s="48" t="str">
        <f>IF('Task Entry'!B139&lt;&gt;"",'Task Entry'!B139,"")</f>
        <v/>
      </c>
      <c r="B144" s="48"/>
      <c r="C144" s="49" t="str">
        <f>IF('Task Entry'!A139&lt;&gt;"",'Task Entry'!A139,"")</f>
        <v/>
      </c>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row>
    <row r="145" spans="1:72" x14ac:dyDescent="0.2">
      <c r="A145" s="48" t="str">
        <f>IF('Task Entry'!B140&lt;&gt;"",'Task Entry'!B140,"")</f>
        <v/>
      </c>
      <c r="B145" s="48"/>
      <c r="C145" s="49" t="str">
        <f>IF('Task Entry'!A140&lt;&gt;"",'Task Entry'!A140,"")</f>
        <v/>
      </c>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row>
    <row r="146" spans="1:72" x14ac:dyDescent="0.2">
      <c r="A146" s="48" t="str">
        <f>IF('Task Entry'!B141&lt;&gt;"",'Task Entry'!B141,"")</f>
        <v/>
      </c>
      <c r="B146" s="48"/>
      <c r="C146" s="49" t="str">
        <f>IF('Task Entry'!A141&lt;&gt;"",'Task Entry'!A141,"")</f>
        <v/>
      </c>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row>
    <row r="147" spans="1:72" x14ac:dyDescent="0.2">
      <c r="A147" s="48" t="str">
        <f>IF('Task Entry'!B142&lt;&gt;"",'Task Entry'!B142,"")</f>
        <v/>
      </c>
      <c r="B147" s="48"/>
      <c r="C147" s="49" t="str">
        <f>IF('Task Entry'!A142&lt;&gt;"",'Task Entry'!A142,"")</f>
        <v/>
      </c>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row>
    <row r="148" spans="1:72" x14ac:dyDescent="0.2">
      <c r="A148" s="48" t="str">
        <f>IF('Task Entry'!B143&lt;&gt;"",'Task Entry'!B143,"")</f>
        <v/>
      </c>
      <c r="B148" s="48"/>
      <c r="C148" s="49" t="str">
        <f>IF('Task Entry'!A143&lt;&gt;"",'Task Entry'!A143,"")</f>
        <v/>
      </c>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row>
    <row r="149" spans="1:72" x14ac:dyDescent="0.2">
      <c r="A149" s="48" t="str">
        <f>IF('Task Entry'!B144&lt;&gt;"",'Task Entry'!B144,"")</f>
        <v/>
      </c>
      <c r="B149" s="48"/>
      <c r="C149" s="49" t="str">
        <f>IF('Task Entry'!A144&lt;&gt;"",'Task Entry'!A144,"")</f>
        <v/>
      </c>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row>
    <row r="150" spans="1:72" x14ac:dyDescent="0.2">
      <c r="A150" s="48" t="str">
        <f>IF('Task Entry'!B145&lt;&gt;"",'Task Entry'!B145,"")</f>
        <v/>
      </c>
      <c r="B150" s="48"/>
      <c r="C150" s="49" t="str">
        <f>IF('Task Entry'!A145&lt;&gt;"",'Task Entry'!A145,"")</f>
        <v/>
      </c>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row>
    <row r="151" spans="1:72" x14ac:dyDescent="0.2">
      <c r="A151" s="48" t="str">
        <f>IF('Task Entry'!B146&lt;&gt;"",'Task Entry'!B146,"")</f>
        <v/>
      </c>
      <c r="B151" s="48"/>
      <c r="C151" s="49" t="str">
        <f>IF('Task Entry'!A146&lt;&gt;"",'Task Entry'!A146,"")</f>
        <v/>
      </c>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row>
    <row r="152" spans="1:72" x14ac:dyDescent="0.2">
      <c r="A152" s="48" t="str">
        <f>IF('Task Entry'!B147&lt;&gt;"",'Task Entry'!B147,"")</f>
        <v/>
      </c>
      <c r="B152" s="48"/>
      <c r="C152" s="49" t="str">
        <f>IF('Task Entry'!A147&lt;&gt;"",'Task Entry'!A147,"")</f>
        <v/>
      </c>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row>
    <row r="153" spans="1:72" x14ac:dyDescent="0.2">
      <c r="A153" s="48" t="str">
        <f>IF('Task Entry'!B148&lt;&gt;"",'Task Entry'!B148,"")</f>
        <v/>
      </c>
      <c r="B153" s="48"/>
      <c r="C153" s="49" t="str">
        <f>IF('Task Entry'!A148&lt;&gt;"",'Task Entry'!A148,"")</f>
        <v/>
      </c>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row>
    <row r="154" spans="1:72" x14ac:dyDescent="0.2">
      <c r="A154" s="48" t="str">
        <f>IF('Task Entry'!B149&lt;&gt;"",'Task Entry'!B149,"")</f>
        <v/>
      </c>
      <c r="B154" s="48"/>
      <c r="C154" s="49" t="str">
        <f>IF('Task Entry'!A149&lt;&gt;"",'Task Entry'!A149,"")</f>
        <v/>
      </c>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row>
    <row r="155" spans="1:72" x14ac:dyDescent="0.2">
      <c r="A155" s="48" t="str">
        <f>IF('Task Entry'!B150&lt;&gt;"",'Task Entry'!B150,"")</f>
        <v/>
      </c>
      <c r="B155" s="48"/>
      <c r="C155" s="49" t="str">
        <f>IF('Task Entry'!A150&lt;&gt;"",'Task Entry'!A150,"")</f>
        <v/>
      </c>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row>
    <row r="156" spans="1:72" x14ac:dyDescent="0.2">
      <c r="A156" s="48" t="str">
        <f>IF('Task Entry'!B151&lt;&gt;"",'Task Entry'!B151,"")</f>
        <v/>
      </c>
      <c r="B156" s="48"/>
      <c r="C156" s="49" t="str">
        <f>IF('Task Entry'!A151&lt;&gt;"",'Task Entry'!A151,"")</f>
        <v/>
      </c>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row>
    <row r="157" spans="1:72" x14ac:dyDescent="0.2">
      <c r="A157" s="48" t="str">
        <f>IF('Task Entry'!B152&lt;&gt;"",'Task Entry'!B152,"")</f>
        <v/>
      </c>
      <c r="B157" s="48"/>
      <c r="C157" s="49" t="str">
        <f>IF('Task Entry'!A152&lt;&gt;"",'Task Entry'!A152,"")</f>
        <v/>
      </c>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row>
    <row r="158" spans="1:72" x14ac:dyDescent="0.2">
      <c r="A158" s="48" t="str">
        <f>IF('Task Entry'!B153&lt;&gt;"",'Task Entry'!B153,"")</f>
        <v/>
      </c>
      <c r="B158" s="48"/>
      <c r="C158" s="49" t="str">
        <f>IF('Task Entry'!A153&lt;&gt;"",'Task Entry'!A153,"")</f>
        <v/>
      </c>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row>
    <row r="159" spans="1:72" x14ac:dyDescent="0.2">
      <c r="A159" s="48" t="str">
        <f>IF('Task Entry'!B154&lt;&gt;"",'Task Entry'!B154,"")</f>
        <v/>
      </c>
      <c r="B159" s="48"/>
      <c r="C159" s="49" t="str">
        <f>IF('Task Entry'!A154&lt;&gt;"",'Task Entry'!A154,"")</f>
        <v/>
      </c>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row>
    <row r="160" spans="1:72" x14ac:dyDescent="0.2">
      <c r="A160" s="48" t="str">
        <f>IF('Task Entry'!B155&lt;&gt;"",'Task Entry'!B155,"")</f>
        <v/>
      </c>
      <c r="B160" s="48"/>
      <c r="C160" s="49" t="str">
        <f>IF('Task Entry'!A155&lt;&gt;"",'Task Entry'!A155,"")</f>
        <v/>
      </c>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row>
    <row r="161" spans="1:72" x14ac:dyDescent="0.2">
      <c r="A161" s="48" t="str">
        <f>IF('Task Entry'!B156&lt;&gt;"",'Task Entry'!B156,"")</f>
        <v/>
      </c>
      <c r="B161" s="48"/>
      <c r="C161" s="49" t="str">
        <f>IF('Task Entry'!A156&lt;&gt;"",'Task Entry'!A156,"")</f>
        <v/>
      </c>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row>
    <row r="162" spans="1:72" x14ac:dyDescent="0.2">
      <c r="A162" s="48" t="str">
        <f>IF('Task Entry'!B157&lt;&gt;"",'Task Entry'!B157,"")</f>
        <v/>
      </c>
      <c r="B162" s="48"/>
      <c r="C162" s="49" t="str">
        <f>IF('Task Entry'!A157&lt;&gt;"",'Task Entry'!A157,"")</f>
        <v/>
      </c>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row>
    <row r="163" spans="1:72" x14ac:dyDescent="0.2">
      <c r="A163" s="48" t="str">
        <f>IF('Task Entry'!B158&lt;&gt;"",'Task Entry'!B158,"")</f>
        <v/>
      </c>
      <c r="B163" s="48"/>
      <c r="C163" s="49" t="str">
        <f>IF('Task Entry'!A158&lt;&gt;"",'Task Entry'!A158,"")</f>
        <v/>
      </c>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row>
    <row r="164" spans="1:72" x14ac:dyDescent="0.2">
      <c r="A164" s="48" t="str">
        <f>IF('Task Entry'!B159&lt;&gt;"",'Task Entry'!B159,"")</f>
        <v/>
      </c>
      <c r="B164" s="48"/>
      <c r="C164" s="49" t="str">
        <f>IF('Task Entry'!A159&lt;&gt;"",'Task Entry'!A159,"")</f>
        <v/>
      </c>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row>
    <row r="165" spans="1:72" x14ac:dyDescent="0.2">
      <c r="A165" s="48" t="str">
        <f>IF('Task Entry'!B160&lt;&gt;"",'Task Entry'!B160,"")</f>
        <v/>
      </c>
      <c r="B165" s="48"/>
      <c r="C165" s="49" t="str">
        <f>IF('Task Entry'!A160&lt;&gt;"",'Task Entry'!A160,"")</f>
        <v/>
      </c>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row>
    <row r="166" spans="1:72" x14ac:dyDescent="0.2">
      <c r="A166" s="48" t="str">
        <f>IF('Task Entry'!B161&lt;&gt;"",'Task Entry'!B161,"")</f>
        <v/>
      </c>
      <c r="B166" s="48"/>
      <c r="C166" s="49" t="str">
        <f>IF('Task Entry'!A161&lt;&gt;"",'Task Entry'!A161,"")</f>
        <v/>
      </c>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row>
    <row r="167" spans="1:72" x14ac:dyDescent="0.2">
      <c r="A167" s="48" t="str">
        <f>IF('Task Entry'!B162&lt;&gt;"",'Task Entry'!B162,"")</f>
        <v/>
      </c>
      <c r="B167" s="48"/>
      <c r="C167" s="49" t="str">
        <f>IF('Task Entry'!A162&lt;&gt;"",'Task Entry'!A162,"")</f>
        <v/>
      </c>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row>
    <row r="168" spans="1:72" x14ac:dyDescent="0.2">
      <c r="A168" s="48" t="str">
        <f>IF('Task Entry'!B163&lt;&gt;"",'Task Entry'!B163,"")</f>
        <v/>
      </c>
      <c r="B168" s="48"/>
      <c r="C168" s="49" t="str">
        <f>IF('Task Entry'!A163&lt;&gt;"",'Task Entry'!A163,"")</f>
        <v/>
      </c>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row>
    <row r="169" spans="1:72" x14ac:dyDescent="0.2">
      <c r="A169" s="48" t="str">
        <f>IF('Task Entry'!B164&lt;&gt;"",'Task Entry'!B164,"")</f>
        <v/>
      </c>
      <c r="B169" s="48"/>
      <c r="C169" s="49" t="str">
        <f>IF('Task Entry'!A164&lt;&gt;"",'Task Entry'!A164,"")</f>
        <v/>
      </c>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row>
    <row r="170" spans="1:72" x14ac:dyDescent="0.2">
      <c r="A170" s="48" t="str">
        <f>IF('Task Entry'!B165&lt;&gt;"",'Task Entry'!B165,"")</f>
        <v/>
      </c>
      <c r="B170" s="48"/>
      <c r="C170" s="49" t="str">
        <f>IF('Task Entry'!A165&lt;&gt;"",'Task Entry'!A165,"")</f>
        <v/>
      </c>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row>
    <row r="171" spans="1:72" x14ac:dyDescent="0.2">
      <c r="A171" s="48" t="str">
        <f>IF('Task Entry'!B166&lt;&gt;"",'Task Entry'!B166,"")</f>
        <v/>
      </c>
      <c r="B171" s="48"/>
      <c r="C171" s="49" t="str">
        <f>IF('Task Entry'!A166&lt;&gt;"",'Task Entry'!A166,"")</f>
        <v/>
      </c>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row>
    <row r="172" spans="1:72" x14ac:dyDescent="0.2">
      <c r="A172" s="48" t="str">
        <f>IF('Task Entry'!B167&lt;&gt;"",'Task Entry'!B167,"")</f>
        <v/>
      </c>
      <c r="B172" s="48"/>
      <c r="C172" s="49" t="str">
        <f>IF('Task Entry'!A167&lt;&gt;"",'Task Entry'!A167,"")</f>
        <v/>
      </c>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row>
    <row r="173" spans="1:72" x14ac:dyDescent="0.2">
      <c r="A173" s="48" t="str">
        <f>IF('Task Entry'!B168&lt;&gt;"",'Task Entry'!B168,"")</f>
        <v/>
      </c>
      <c r="B173" s="48"/>
      <c r="C173" s="49" t="str">
        <f>IF('Task Entry'!A168&lt;&gt;"",'Task Entry'!A168,"")</f>
        <v/>
      </c>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row>
    <row r="174" spans="1:72" x14ac:dyDescent="0.2">
      <c r="A174" s="48" t="str">
        <f>IF('Task Entry'!B169&lt;&gt;"",'Task Entry'!B169,"")</f>
        <v/>
      </c>
      <c r="B174" s="48"/>
      <c r="C174" s="49" t="str">
        <f>IF('Task Entry'!A169&lt;&gt;"",'Task Entry'!A169,"")</f>
        <v/>
      </c>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row>
    <row r="175" spans="1:72" x14ac:dyDescent="0.2">
      <c r="A175" s="48" t="str">
        <f>IF('Task Entry'!B170&lt;&gt;"",'Task Entry'!B170,"")</f>
        <v/>
      </c>
      <c r="B175" s="48"/>
      <c r="C175" s="49" t="str">
        <f>IF('Task Entry'!A170&lt;&gt;"",'Task Entry'!A170,"")</f>
        <v/>
      </c>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row>
    <row r="176" spans="1:72" x14ac:dyDescent="0.2">
      <c r="A176" s="48" t="str">
        <f>IF('Task Entry'!B171&lt;&gt;"",'Task Entry'!B171,"")</f>
        <v/>
      </c>
      <c r="B176" s="48"/>
      <c r="C176" s="49" t="str">
        <f>IF('Task Entry'!A171&lt;&gt;"",'Task Entry'!A171,"")</f>
        <v/>
      </c>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row>
    <row r="177" spans="1:72" x14ac:dyDescent="0.2">
      <c r="A177" s="48" t="str">
        <f>IF('Task Entry'!B172&lt;&gt;"",'Task Entry'!B172,"")</f>
        <v/>
      </c>
      <c r="B177" s="48"/>
      <c r="C177" s="49" t="str">
        <f>IF('Task Entry'!A172&lt;&gt;"",'Task Entry'!A172,"")</f>
        <v/>
      </c>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row>
    <row r="178" spans="1:72" x14ac:dyDescent="0.2">
      <c r="A178" s="48" t="str">
        <f>IF('Task Entry'!B173&lt;&gt;"",'Task Entry'!B173,"")</f>
        <v/>
      </c>
      <c r="B178" s="48"/>
      <c r="C178" s="49" t="str">
        <f>IF('Task Entry'!A173&lt;&gt;"",'Task Entry'!A173,"")</f>
        <v/>
      </c>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row>
    <row r="179" spans="1:72" x14ac:dyDescent="0.2">
      <c r="A179" s="48" t="str">
        <f>IF('Task Entry'!B174&lt;&gt;"",'Task Entry'!B174,"")</f>
        <v/>
      </c>
      <c r="B179" s="48"/>
      <c r="C179" s="49" t="str">
        <f>IF('Task Entry'!A174&lt;&gt;"",'Task Entry'!A174,"")</f>
        <v/>
      </c>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row>
    <row r="180" spans="1:72" x14ac:dyDescent="0.2">
      <c r="A180" s="48" t="str">
        <f>IF('Task Entry'!B175&lt;&gt;"",'Task Entry'!B175,"")</f>
        <v/>
      </c>
      <c r="B180" s="48"/>
      <c r="C180" s="49" t="str">
        <f>IF('Task Entry'!A175&lt;&gt;"",'Task Entry'!A175,"")</f>
        <v/>
      </c>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row>
    <row r="181" spans="1:72" x14ac:dyDescent="0.2">
      <c r="A181" s="48" t="str">
        <f>IF('Task Entry'!B176&lt;&gt;"",'Task Entry'!B176,"")</f>
        <v/>
      </c>
      <c r="B181" s="48"/>
      <c r="C181" s="49" t="str">
        <f>IF('Task Entry'!A176&lt;&gt;"",'Task Entry'!A176,"")</f>
        <v/>
      </c>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row>
    <row r="182" spans="1:72" x14ac:dyDescent="0.2">
      <c r="A182" s="48" t="str">
        <f>IF('Task Entry'!B177&lt;&gt;"",'Task Entry'!B177,"")</f>
        <v/>
      </c>
      <c r="B182" s="48"/>
      <c r="C182" s="49" t="str">
        <f>IF('Task Entry'!A177&lt;&gt;"",'Task Entry'!A177,"")</f>
        <v/>
      </c>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row>
    <row r="183" spans="1:72" x14ac:dyDescent="0.2">
      <c r="A183" s="48" t="str">
        <f>IF('Task Entry'!B178&lt;&gt;"",'Task Entry'!B178,"")</f>
        <v/>
      </c>
      <c r="B183" s="48"/>
      <c r="C183" s="49" t="str">
        <f>IF('Task Entry'!A178&lt;&gt;"",'Task Entry'!A178,"")</f>
        <v/>
      </c>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row>
    <row r="184" spans="1:72" x14ac:dyDescent="0.2">
      <c r="A184" s="48" t="str">
        <f>IF('Task Entry'!B179&lt;&gt;"",'Task Entry'!B179,"")</f>
        <v/>
      </c>
      <c r="B184" s="48"/>
      <c r="C184" s="49" t="str">
        <f>IF('Task Entry'!A179&lt;&gt;"",'Task Entry'!A179,"")</f>
        <v/>
      </c>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row>
    <row r="185" spans="1:72" x14ac:dyDescent="0.2">
      <c r="A185" s="48" t="str">
        <f>IF('Task Entry'!B180&lt;&gt;"",'Task Entry'!B180,"")</f>
        <v/>
      </c>
      <c r="B185" s="48"/>
      <c r="C185" s="49" t="str">
        <f>IF('Task Entry'!A180&lt;&gt;"",'Task Entry'!A180,"")</f>
        <v/>
      </c>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row>
    <row r="186" spans="1:72" x14ac:dyDescent="0.2">
      <c r="A186" s="48" t="str">
        <f>IF('Task Entry'!B181&lt;&gt;"",'Task Entry'!B181,"")</f>
        <v/>
      </c>
      <c r="B186" s="48"/>
      <c r="C186" s="49" t="str">
        <f>IF('Task Entry'!A181&lt;&gt;"",'Task Entry'!A181,"")</f>
        <v/>
      </c>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row>
    <row r="187" spans="1:72" x14ac:dyDescent="0.2">
      <c r="A187" s="48" t="str">
        <f>IF('Task Entry'!B182&lt;&gt;"",'Task Entry'!B182,"")</f>
        <v/>
      </c>
      <c r="B187" s="48"/>
      <c r="C187" s="49" t="str">
        <f>IF('Task Entry'!A182&lt;&gt;"",'Task Entry'!A182,"")</f>
        <v/>
      </c>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row>
    <row r="188" spans="1:72" x14ac:dyDescent="0.2">
      <c r="A188" s="48" t="str">
        <f>IF('Task Entry'!B183&lt;&gt;"",'Task Entry'!B183,"")</f>
        <v/>
      </c>
      <c r="B188" s="48"/>
      <c r="C188" s="49" t="str">
        <f>IF('Task Entry'!A183&lt;&gt;"",'Task Entry'!A183,"")</f>
        <v/>
      </c>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row>
    <row r="189" spans="1:72" x14ac:dyDescent="0.2">
      <c r="A189" s="48" t="str">
        <f>IF('Task Entry'!B184&lt;&gt;"",'Task Entry'!B184,"")</f>
        <v/>
      </c>
      <c r="B189" s="48"/>
      <c r="C189" s="49" t="str">
        <f>IF('Task Entry'!A184&lt;&gt;"",'Task Entry'!A184,"")</f>
        <v/>
      </c>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row>
    <row r="190" spans="1:72" x14ac:dyDescent="0.2">
      <c r="A190" s="48" t="str">
        <f>IF('Task Entry'!B185&lt;&gt;"",'Task Entry'!B185,"")</f>
        <v/>
      </c>
      <c r="B190" s="48"/>
      <c r="C190" s="49" t="str">
        <f>IF('Task Entry'!A185&lt;&gt;"",'Task Entry'!A185,"")</f>
        <v/>
      </c>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row>
    <row r="191" spans="1:72" x14ac:dyDescent="0.2">
      <c r="A191" s="48" t="str">
        <f>IF('Task Entry'!B186&lt;&gt;"",'Task Entry'!B186,"")</f>
        <v/>
      </c>
      <c r="B191" s="48"/>
      <c r="C191" s="49" t="str">
        <f>IF('Task Entry'!A186&lt;&gt;"",'Task Entry'!A186,"")</f>
        <v/>
      </c>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row>
    <row r="192" spans="1:72" x14ac:dyDescent="0.2">
      <c r="A192" s="48" t="str">
        <f>IF('Task Entry'!B187&lt;&gt;"",'Task Entry'!B187,"")</f>
        <v/>
      </c>
      <c r="B192" s="48"/>
      <c r="C192" s="49" t="str">
        <f>IF('Task Entry'!A187&lt;&gt;"",'Task Entry'!A187,"")</f>
        <v/>
      </c>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row>
    <row r="193" spans="1:72" x14ac:dyDescent="0.2">
      <c r="A193" s="48" t="str">
        <f>IF('Task Entry'!B188&lt;&gt;"",'Task Entry'!B188,"")</f>
        <v/>
      </c>
      <c r="B193" s="48"/>
      <c r="C193" s="49" t="str">
        <f>IF('Task Entry'!A188&lt;&gt;"",'Task Entry'!A188,"")</f>
        <v/>
      </c>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row>
    <row r="194" spans="1:72" x14ac:dyDescent="0.2">
      <c r="A194" s="48" t="str">
        <f>IF('Task Entry'!B189&lt;&gt;"",'Task Entry'!B189,"")</f>
        <v/>
      </c>
      <c r="B194" s="48"/>
      <c r="C194" s="49" t="str">
        <f>IF('Task Entry'!A189&lt;&gt;"",'Task Entry'!A189,"")</f>
        <v/>
      </c>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row>
    <row r="195" spans="1:72" x14ac:dyDescent="0.2">
      <c r="A195" s="48" t="str">
        <f>IF('Task Entry'!B190&lt;&gt;"",'Task Entry'!B190,"")</f>
        <v/>
      </c>
      <c r="B195" s="48"/>
      <c r="C195" s="49" t="str">
        <f>IF('Task Entry'!A190&lt;&gt;"",'Task Entry'!A190,"")</f>
        <v/>
      </c>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row>
    <row r="196" spans="1:72" x14ac:dyDescent="0.2">
      <c r="A196" s="48" t="str">
        <f>IF('Task Entry'!B191&lt;&gt;"",'Task Entry'!B191,"")</f>
        <v/>
      </c>
      <c r="B196" s="48"/>
      <c r="C196" s="49" t="str">
        <f>IF('Task Entry'!A191&lt;&gt;"",'Task Entry'!A191,"")</f>
        <v/>
      </c>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row>
    <row r="197" spans="1:72" x14ac:dyDescent="0.2">
      <c r="A197" s="48" t="str">
        <f>IF('Task Entry'!B192&lt;&gt;"",'Task Entry'!B192,"")</f>
        <v/>
      </c>
      <c r="B197" s="48"/>
      <c r="C197" s="49" t="str">
        <f>IF('Task Entry'!A192&lt;&gt;"",'Task Entry'!A192,"")</f>
        <v/>
      </c>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row>
    <row r="198" spans="1:72" x14ac:dyDescent="0.2">
      <c r="A198" s="48" t="str">
        <f>IF('Task Entry'!B193&lt;&gt;"",'Task Entry'!B193,"")</f>
        <v/>
      </c>
      <c r="B198" s="48"/>
      <c r="C198" s="49" t="str">
        <f>IF('Task Entry'!A193&lt;&gt;"",'Task Entry'!A193,"")</f>
        <v/>
      </c>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row>
    <row r="199" spans="1:72" x14ac:dyDescent="0.2">
      <c r="A199" s="48" t="str">
        <f>IF('Task Entry'!B194&lt;&gt;"",'Task Entry'!B194,"")</f>
        <v/>
      </c>
      <c r="B199" s="48"/>
      <c r="C199" s="49" t="str">
        <f>IF('Task Entry'!A194&lt;&gt;"",'Task Entry'!A194,"")</f>
        <v/>
      </c>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row>
    <row r="200" spans="1:72" x14ac:dyDescent="0.2">
      <c r="A200" s="48" t="str">
        <f>IF('Task Entry'!B195&lt;&gt;"",'Task Entry'!B195,"")</f>
        <v/>
      </c>
      <c r="B200" s="48"/>
      <c r="C200" s="49" t="str">
        <f>IF('Task Entry'!A195&lt;&gt;"",'Task Entry'!A195,"")</f>
        <v/>
      </c>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row>
    <row r="201" spans="1:72" x14ac:dyDescent="0.2">
      <c r="A201" s="48" t="str">
        <f>IF('Task Entry'!B196&lt;&gt;"",'Task Entry'!B196,"")</f>
        <v/>
      </c>
      <c r="B201" s="48"/>
      <c r="C201" s="49" t="str">
        <f>IF('Task Entry'!A196&lt;&gt;"",'Task Entry'!A196,"")</f>
        <v/>
      </c>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row>
    <row r="202" spans="1:72" x14ac:dyDescent="0.2">
      <c r="A202" s="48" t="str">
        <f>IF('Task Entry'!B197&lt;&gt;"",'Task Entry'!B197,"")</f>
        <v/>
      </c>
      <c r="B202" s="48"/>
      <c r="C202" s="49" t="str">
        <f>IF('Task Entry'!A197&lt;&gt;"",'Task Entry'!A197,"")</f>
        <v/>
      </c>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row>
    <row r="203" spans="1:72" x14ac:dyDescent="0.2">
      <c r="A203" s="48" t="str">
        <f>IF('Task Entry'!B198&lt;&gt;"",'Task Entry'!B198,"")</f>
        <v/>
      </c>
      <c r="B203" s="48"/>
      <c r="C203" s="49" t="str">
        <f>IF('Task Entry'!A198&lt;&gt;"",'Task Entry'!A198,"")</f>
        <v/>
      </c>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row>
    <row r="204" spans="1:72" x14ac:dyDescent="0.2">
      <c r="A204" s="48" t="str">
        <f>IF('Task Entry'!B199&lt;&gt;"",'Task Entry'!B199,"")</f>
        <v/>
      </c>
      <c r="B204" s="48"/>
      <c r="C204" s="49" t="str">
        <f>IF('Task Entry'!A199&lt;&gt;"",'Task Entry'!A199,"")</f>
        <v/>
      </c>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row>
    <row r="205" spans="1:72" x14ac:dyDescent="0.2">
      <c r="A205" s="48" t="str">
        <f>IF('Task Entry'!B200&lt;&gt;"",'Task Entry'!B200,"")</f>
        <v/>
      </c>
      <c r="B205" s="48"/>
      <c r="C205" s="49" t="str">
        <f>IF('Task Entry'!A200&lt;&gt;"",'Task Entry'!A200,"")</f>
        <v/>
      </c>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row>
    <row r="206" spans="1:72" x14ac:dyDescent="0.2">
      <c r="A206" s="48" t="str">
        <f>IF('Task Entry'!B201&lt;&gt;"",'Task Entry'!B201,"")</f>
        <v/>
      </c>
      <c r="B206" s="48"/>
      <c r="C206" s="49" t="str">
        <f>IF('Task Entry'!A201&lt;&gt;"",'Task Entry'!A201,"")</f>
        <v/>
      </c>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row>
    <row r="207" spans="1:72" x14ac:dyDescent="0.2">
      <c r="A207" s="48" t="str">
        <f>IF('Task Entry'!B202&lt;&gt;"",'Task Entry'!B202,"")</f>
        <v/>
      </c>
      <c r="B207" s="48"/>
      <c r="C207" s="49" t="str">
        <f>IF('Task Entry'!A202&lt;&gt;"",'Task Entry'!A202,"")</f>
        <v/>
      </c>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row>
    <row r="208" spans="1:72" x14ac:dyDescent="0.2">
      <c r="A208" s="48" t="str">
        <f>IF('Task Entry'!B203&lt;&gt;"",'Task Entry'!B203,"")</f>
        <v/>
      </c>
      <c r="B208" s="48"/>
      <c r="C208" s="49" t="str">
        <f>IF('Task Entry'!A203&lt;&gt;"",'Task Entry'!A203,"")</f>
        <v/>
      </c>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row>
    <row r="209" spans="1:72" x14ac:dyDescent="0.2">
      <c r="A209" s="48" t="str">
        <f>IF('Task Entry'!B204&lt;&gt;"",'Task Entry'!B204,"")</f>
        <v/>
      </c>
      <c r="B209" s="48"/>
      <c r="C209" s="49" t="str">
        <f>IF('Task Entry'!A204&lt;&gt;"",'Task Entry'!A204,"")</f>
        <v/>
      </c>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row>
  </sheetData>
  <conditionalFormatting sqref="D194:BT194 D9:BT192">
    <cfRule type="expression" dxfId="60" priority="21">
      <formula>D$8=TODAY()</formula>
    </cfRule>
  </conditionalFormatting>
  <conditionalFormatting sqref="D7:BT8">
    <cfRule type="expression" dxfId="59" priority="17">
      <formula>D$8=TODAY()</formula>
    </cfRule>
  </conditionalFormatting>
  <conditionalFormatting sqref="D193:BT193">
    <cfRule type="expression" dxfId="58" priority="13">
      <formula>D$8=TODAY()</formula>
    </cfRule>
  </conditionalFormatting>
  <conditionalFormatting sqref="D195:BT202">
    <cfRule type="expression" dxfId="57" priority="12">
      <formula>D$8=TODAY()</formula>
    </cfRule>
  </conditionalFormatting>
  <conditionalFormatting sqref="D203:BT205">
    <cfRule type="expression" dxfId="56" priority="5">
      <formula>D$8=TODAY()</formula>
    </cfRule>
  </conditionalFormatting>
  <conditionalFormatting sqref="D206:BT209">
    <cfRule type="expression" dxfId="55" priority="1">
      <formula>D$8=TODAY()</formula>
    </cfRule>
  </conditionalFormatting>
  <hyperlinks>
    <hyperlink ref="C1" r:id="rId1" xr:uid="{F0A97FF5-E97C-4DF6-9B62-242864D636D2}"/>
  </hyperlinks>
  <pageMargins left="0.7" right="0.7" top="0.75" bottom="0.75" header="0.3" footer="0.3"/>
  <pageSetup orientation="portrait" horizontalDpi="0"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6147" r:id="rId5" name="Scroll Bar 3">
              <controlPr defaultSize="0" autoPict="0">
                <anchor moveWithCells="1">
                  <from>
                    <xdr:col>3</xdr:col>
                    <xdr:colOff>38100</xdr:colOff>
                    <xdr:row>2</xdr:row>
                    <xdr:rowOff>28575</xdr:rowOff>
                  </from>
                  <to>
                    <xdr:col>16</xdr:col>
                    <xdr:colOff>161925</xdr:colOff>
                    <xdr:row>2</xdr:row>
                    <xdr:rowOff>400050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 id="{CF89F4DC-E51A-450F-8A3F-87A07D10AD43}">
            <xm:f>AND('Task Entry'!$J4&lt;&gt;"",D$8&gt;='Task Entry'!$J4,OR(AND('Task Entry'!$K4="",D$8=TODAY()),AND('Task Entry'!$K4&lt;&gt;"",D$8&lt;='Task Entry'!$K4,D$8=TODAY())))</xm:f>
            <x14:dxf>
              <fill>
                <patternFill>
                  <bgColor theme="7"/>
                </patternFill>
              </fill>
              <border>
                <left/>
                <right/>
                <top style="thin">
                  <color theme="0"/>
                </top>
                <bottom style="thin">
                  <color theme="0"/>
                </bottom>
                <vertical/>
                <horizontal/>
              </border>
            </x14:dxf>
          </x14:cfRule>
          <x14:cfRule type="expression" priority="19" id="{07B12B09-B71C-4A7B-811B-2BF1E06D0DFD}">
            <xm:f>AND('Task Entry'!$J4&lt;&gt;"",D$8&gt;='Task Entry'!$J4,OR(AND('Task Entry'!$K4="",D$8&lt;TODAY()),AND('Task Entry'!$K4&lt;&gt;"",D$8&lt;='Task Entry'!$K4,D$8&lt;TODAY())))</xm:f>
            <x14:dxf>
              <fill>
                <patternFill>
                  <bgColor theme="9"/>
                </patternFill>
              </fill>
              <border>
                <left/>
                <right/>
                <top style="thin">
                  <color theme="0"/>
                </top>
                <bottom style="thin">
                  <color theme="0"/>
                </bottom>
              </border>
            </x14:dxf>
          </x14:cfRule>
          <x14:cfRule type="expression" priority="20" id="{A288C00B-D047-41C1-8995-2EBCBE49A483}">
            <xm:f>AND('Task Entry'!$H4&lt;&gt;"",D$8&gt;='Task Entry'!$H4,D$8&lt;='Task Entry'!$I4)</xm:f>
            <x14:dxf>
              <fill>
                <patternFill>
                  <bgColor theme="4"/>
                </patternFill>
              </fill>
              <border>
                <left/>
                <right/>
                <top style="thin">
                  <color theme="0"/>
                </top>
                <bottom style="thin">
                  <color theme="0"/>
                </bottom>
                <vertical/>
                <horizontal/>
              </border>
            </x14:dxf>
          </x14:cfRule>
          <xm:sqref>D9:BT192 D195:BT205</xm:sqref>
        </x14:conditionalFormatting>
        <x14:conditionalFormatting xmlns:xm="http://schemas.microsoft.com/office/excel/2006/main">
          <x14:cfRule type="expression" priority="53" id="{CF89F4DC-E51A-450F-8A3F-87A07D10AD43}">
            <xm:f>AND('Task Entry'!$J187&lt;&gt;"",D$8&gt;='Task Entry'!$J187,OR(AND('Task Entry'!$K187="",D$8=TODAY()),AND('Task Entry'!$K187&lt;&gt;"",D$8&lt;='Task Entry'!$K187,D$8=TODAY())))</xm:f>
            <x14:dxf>
              <fill>
                <patternFill>
                  <bgColor theme="7"/>
                </patternFill>
              </fill>
              <border>
                <left/>
                <right/>
                <top style="thin">
                  <color theme="0"/>
                </top>
                <bottom style="thin">
                  <color theme="0"/>
                </bottom>
                <vertical/>
                <horizontal/>
              </border>
            </x14:dxf>
          </x14:cfRule>
          <x14:cfRule type="expression" priority="54" id="{07B12B09-B71C-4A7B-811B-2BF1E06D0DFD}">
            <xm:f>AND('Task Entry'!$J187&lt;&gt;"",D$8&gt;='Task Entry'!$J187,OR(AND('Task Entry'!$K187="",D$8&lt;TODAY()),AND('Task Entry'!$K187&lt;&gt;"",D$8&lt;='Task Entry'!$K187,D$8&lt;TODAY())))</xm:f>
            <x14:dxf>
              <fill>
                <patternFill>
                  <bgColor theme="9"/>
                </patternFill>
              </fill>
              <border>
                <left/>
                <right/>
                <top style="thin">
                  <color theme="0"/>
                </top>
                <bottom style="thin">
                  <color theme="0"/>
                </bottom>
              </border>
            </x14:dxf>
          </x14:cfRule>
          <x14:cfRule type="expression" priority="55" id="{A288C00B-D047-41C1-8995-2EBCBE49A483}">
            <xm:f>AND('Task Entry'!$H187&lt;&gt;"",D$8&gt;='Task Entry'!$H187,D$8&lt;='Task Entry'!$I187)</xm:f>
            <x14:dxf>
              <fill>
                <patternFill>
                  <bgColor theme="4"/>
                </patternFill>
              </fill>
              <border>
                <left/>
                <right/>
                <top style="thin">
                  <color theme="0"/>
                </top>
                <bottom style="thin">
                  <color theme="0"/>
                </bottom>
                <vertical/>
                <horizontal/>
              </border>
            </x14:dxf>
          </x14:cfRule>
          <xm:sqref>D193:BT194</xm:sqref>
        </x14:conditionalFormatting>
        <x14:conditionalFormatting xmlns:xm="http://schemas.microsoft.com/office/excel/2006/main">
          <x14:cfRule type="expression" priority="2" id="{6B411DD4-8BE3-4122-8D58-1E07BA6420AA}">
            <xm:f>AND('Task Entry'!$J201&lt;&gt;"",D$8&gt;='Task Entry'!$J201,OR(AND('Task Entry'!$K201="",D$8=TODAY()),AND('Task Entry'!$K201&lt;&gt;"",D$8&lt;='Task Entry'!$K201,D$8=TODAY())))</xm:f>
            <x14:dxf>
              <fill>
                <patternFill>
                  <bgColor theme="7"/>
                </patternFill>
              </fill>
              <border>
                <left/>
                <right/>
                <top style="thin">
                  <color theme="0"/>
                </top>
                <bottom style="thin">
                  <color theme="0"/>
                </bottom>
                <vertical/>
                <horizontal/>
              </border>
            </x14:dxf>
          </x14:cfRule>
          <x14:cfRule type="expression" priority="3" id="{FD8E2F4C-8436-4EAC-8661-F577AE72BB8F}">
            <xm:f>AND('Task Entry'!$J201&lt;&gt;"",D$8&gt;='Task Entry'!$J201,OR(AND('Task Entry'!$K201="",D$8&lt;TODAY()),AND('Task Entry'!$K201&lt;&gt;"",D$8&lt;='Task Entry'!$K201,D$8&lt;TODAY())))</xm:f>
            <x14:dxf>
              <fill>
                <patternFill>
                  <bgColor theme="9"/>
                </patternFill>
              </fill>
              <border>
                <left/>
                <right/>
                <top style="thin">
                  <color theme="0"/>
                </top>
                <bottom style="thin">
                  <color theme="0"/>
                </bottom>
              </border>
            </x14:dxf>
          </x14:cfRule>
          <x14:cfRule type="expression" priority="4" id="{C79AB818-5E9E-40B3-A448-66C76DA4AEC9}">
            <xm:f>AND('Task Entry'!$H201&lt;&gt;"",D$8&gt;='Task Entry'!$H201,D$8&lt;='Task Entry'!$I201)</xm:f>
            <x14:dxf>
              <fill>
                <patternFill>
                  <bgColor theme="4"/>
                </patternFill>
              </fill>
              <border>
                <left/>
                <right/>
                <top style="thin">
                  <color theme="0"/>
                </top>
                <bottom style="thin">
                  <color theme="0"/>
                </bottom>
                <vertical/>
                <horizontal/>
              </border>
            </x14:dxf>
          </x14:cfRule>
          <xm:sqref>D206:BT209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112BF-9C64-4BE0-8325-3E04CFA63674}">
  <dimension ref="A1:E39"/>
  <sheetViews>
    <sheetView showGridLines="0" workbookViewId="0"/>
  </sheetViews>
  <sheetFormatPr defaultRowHeight="14.25" x14ac:dyDescent="0.2"/>
  <cols>
    <col min="1" max="1" width="16" bestFit="1" customWidth="1"/>
    <col min="2" max="2" width="10.875" bestFit="1" customWidth="1"/>
    <col min="3" max="3" width="13.875" bestFit="1" customWidth="1"/>
    <col min="4" max="4" width="11.875" bestFit="1" customWidth="1"/>
    <col min="5" max="9" width="17" bestFit="1" customWidth="1"/>
    <col min="10" max="10" width="11.375" bestFit="1" customWidth="1"/>
    <col min="11" max="12" width="19.875" bestFit="1" customWidth="1"/>
    <col min="13" max="17" width="11.375" bestFit="1" customWidth="1"/>
    <col min="18" max="18" width="15" bestFit="1" customWidth="1"/>
    <col min="19" max="21" width="11.375" bestFit="1" customWidth="1"/>
  </cols>
  <sheetData>
    <row r="1" spans="1:5" x14ac:dyDescent="0.2">
      <c r="D1" s="65" t="s">
        <v>47</v>
      </c>
      <c r="E1" s="66" t="s">
        <v>48</v>
      </c>
    </row>
    <row r="2" spans="1:5" x14ac:dyDescent="0.2">
      <c r="A2" s="60" t="s">
        <v>42</v>
      </c>
      <c r="B2" s="21" t="s">
        <v>32</v>
      </c>
      <c r="C2">
        <f>SUBTOTAL(9,C4:C32)</f>
        <v>0</v>
      </c>
      <c r="D2">
        <f>SUBTOTAL(9,D4:D32)</f>
        <v>0</v>
      </c>
    </row>
    <row r="3" spans="1:5" x14ac:dyDescent="0.2">
      <c r="B3" s="19" t="s">
        <v>6</v>
      </c>
      <c r="C3" t="s">
        <v>26</v>
      </c>
      <c r="D3" t="s">
        <v>22</v>
      </c>
    </row>
    <row r="4" spans="1:5" x14ac:dyDescent="0.2">
      <c r="B4" t="s">
        <v>123</v>
      </c>
      <c r="C4" s="18"/>
      <c r="D4" s="18"/>
    </row>
    <row r="13" spans="1:5" x14ac:dyDescent="0.2">
      <c r="C13" s="18"/>
      <c r="D13" s="18"/>
    </row>
    <row r="14" spans="1:5" x14ac:dyDescent="0.2">
      <c r="C14" s="18"/>
      <c r="D14" s="18"/>
    </row>
    <row r="15" spans="1:5" x14ac:dyDescent="0.2">
      <c r="C15" s="18"/>
      <c r="D15" s="18"/>
    </row>
    <row r="16" spans="1:5" x14ac:dyDescent="0.2">
      <c r="C16" s="18"/>
      <c r="D16" s="18"/>
    </row>
    <row r="17" spans="3:4" x14ac:dyDescent="0.2">
      <c r="C17" s="18"/>
      <c r="D17" s="18"/>
    </row>
    <row r="18" spans="3:4" x14ac:dyDescent="0.2">
      <c r="C18" s="18"/>
      <c r="D18" s="18"/>
    </row>
    <row r="19" spans="3:4" x14ac:dyDescent="0.2">
      <c r="C19" s="18"/>
      <c r="D19" s="18"/>
    </row>
    <row r="20" spans="3:4" x14ac:dyDescent="0.2">
      <c r="C20" s="18"/>
      <c r="D20" s="18"/>
    </row>
    <row r="21" spans="3:4" x14ac:dyDescent="0.2">
      <c r="C21" s="18"/>
      <c r="D21" s="18"/>
    </row>
    <row r="22" spans="3:4" x14ac:dyDescent="0.2">
      <c r="C22" s="18"/>
      <c r="D22" s="18"/>
    </row>
    <row r="23" spans="3:4" x14ac:dyDescent="0.2">
      <c r="C23" s="18"/>
      <c r="D23" s="18"/>
    </row>
    <row r="24" spans="3:4" x14ac:dyDescent="0.2">
      <c r="C24" s="18"/>
      <c r="D24" s="18"/>
    </row>
    <row r="25" spans="3:4" x14ac:dyDescent="0.2">
      <c r="C25" s="18"/>
      <c r="D25" s="18"/>
    </row>
    <row r="26" spans="3:4" x14ac:dyDescent="0.2">
      <c r="C26" s="18"/>
      <c r="D26" s="18"/>
    </row>
    <row r="27" spans="3:4" x14ac:dyDescent="0.2">
      <c r="C27" s="18"/>
      <c r="D27" s="18"/>
    </row>
    <row r="28" spans="3:4" x14ac:dyDescent="0.2">
      <c r="C28" s="18"/>
      <c r="D28" s="18"/>
    </row>
    <row r="29" spans="3:4" x14ac:dyDescent="0.2">
      <c r="C29" s="18"/>
      <c r="D29" s="18"/>
    </row>
    <row r="30" spans="3:4" x14ac:dyDescent="0.2">
      <c r="C30" s="18"/>
      <c r="D30" s="18"/>
    </row>
    <row r="31" spans="3:4" x14ac:dyDescent="0.2">
      <c r="C31" s="18"/>
      <c r="D31" s="18"/>
    </row>
    <row r="32" spans="3:4" x14ac:dyDescent="0.2">
      <c r="C32" s="18"/>
      <c r="D32" s="18"/>
    </row>
    <row r="33" spans="1:4" x14ac:dyDescent="0.2">
      <c r="C33" s="18"/>
      <c r="D33" s="18"/>
    </row>
    <row r="34" spans="1:4" x14ac:dyDescent="0.2">
      <c r="C34" s="18"/>
      <c r="D34" s="18"/>
    </row>
    <row r="35" spans="1:4" x14ac:dyDescent="0.2">
      <c r="C35" s="18"/>
      <c r="D35" s="18"/>
    </row>
    <row r="36" spans="1:4" x14ac:dyDescent="0.2">
      <c r="C36" s="18"/>
      <c r="D36" s="18"/>
    </row>
    <row r="37" spans="1:4" x14ac:dyDescent="0.2">
      <c r="C37" s="18"/>
      <c r="D37" s="18"/>
    </row>
    <row r="38" spans="1:4" x14ac:dyDescent="0.2">
      <c r="A38" s="60" t="s">
        <v>41</v>
      </c>
      <c r="C38" s="18"/>
      <c r="D38" s="18"/>
    </row>
    <row r="39" spans="1:4" x14ac:dyDescent="0.2">
      <c r="B39" s="19" t="s">
        <v>35</v>
      </c>
      <c r="C39" t="s">
        <v>36</v>
      </c>
    </row>
  </sheetData>
  <hyperlinks>
    <hyperlink ref="A2" location="TasksPivot" display="Go To Tasks Pivot" xr:uid="{4AB99738-A886-49FA-91AB-9BABA239F076}"/>
    <hyperlink ref="A38" location="CostsPivot" display="Go to Costs Pivot" xr:uid="{773EE175-2693-4137-AFC1-6746692E8CC0}"/>
    <hyperlink ref="E1" r:id="rId3" xr:uid="{9AC41673-43F3-49AB-AB8B-EEF6C9E1BCF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73FD0-DE45-4C39-951F-BC066637F3C9}">
  <sheetPr>
    <outlinePr summaryBelow="0" summaryRight="0"/>
  </sheetPr>
  <dimension ref="A1:P4"/>
  <sheetViews>
    <sheetView showGridLines="0" workbookViewId="0">
      <pane xSplit="1" ySplit="3" topLeftCell="B4" activePane="bottomRight" state="frozen"/>
      <selection pane="topRight" activeCell="B1" sqref="B1"/>
      <selection pane="bottomLeft" activeCell="A4" sqref="A4"/>
      <selection pane="bottomRight" activeCell="B4" sqref="B4"/>
    </sheetView>
  </sheetViews>
  <sheetFormatPr defaultRowHeight="14.25" outlineLevelCol="1" x14ac:dyDescent="0.2"/>
  <cols>
    <col min="1" max="1" width="6.5" customWidth="1"/>
    <col min="2" max="2" width="35.25" customWidth="1" collapsed="1"/>
    <col min="3" max="3" width="42.75" hidden="1" customWidth="1" outlineLevel="1"/>
    <col min="4" max="4" width="10.625" customWidth="1"/>
    <col min="5" max="7" width="10.625" style="16" customWidth="1"/>
    <col min="8" max="8" width="12.625" style="13" customWidth="1"/>
    <col min="9" max="10" width="12.625" customWidth="1"/>
    <col min="11" max="11" width="12.625" style="13" customWidth="1"/>
    <col min="12" max="12" width="20.625" customWidth="1"/>
    <col min="13" max="13" width="20.625" style="13" customWidth="1"/>
    <col min="14" max="14" width="8.625" style="13" customWidth="1"/>
    <col min="15" max="15" width="20.625" style="18" customWidth="1"/>
    <col min="16" max="16" width="10.625" customWidth="1"/>
  </cols>
  <sheetData>
    <row r="1" spans="1:16" x14ac:dyDescent="0.2">
      <c r="D1" s="65" t="s">
        <v>47</v>
      </c>
      <c r="E1" s="80" t="s">
        <v>48</v>
      </c>
    </row>
    <row r="2" spans="1:16" ht="20.25" x14ac:dyDescent="0.3">
      <c r="D2" s="62" t="s">
        <v>43</v>
      </c>
      <c r="G2" s="61" t="s">
        <v>46</v>
      </c>
    </row>
    <row r="3" spans="1:16" s="12" customFormat="1" ht="30" x14ac:dyDescent="0.25">
      <c r="A3" s="52" t="s">
        <v>19</v>
      </c>
      <c r="B3" s="14" t="s">
        <v>5</v>
      </c>
      <c r="C3" s="14" t="s">
        <v>4</v>
      </c>
      <c r="D3" s="14" t="s">
        <v>14</v>
      </c>
      <c r="E3" s="17" t="s">
        <v>28</v>
      </c>
      <c r="F3" s="17" t="s">
        <v>29</v>
      </c>
      <c r="G3" s="17" t="s">
        <v>16</v>
      </c>
      <c r="H3" s="15" t="s">
        <v>23</v>
      </c>
      <c r="I3" s="15" t="s">
        <v>24</v>
      </c>
      <c r="J3" s="15" t="s">
        <v>18</v>
      </c>
      <c r="K3" s="15" t="s">
        <v>20</v>
      </c>
      <c r="L3" s="14" t="s">
        <v>6</v>
      </c>
      <c r="M3" s="14" t="s">
        <v>0</v>
      </c>
      <c r="N3" s="14" t="s">
        <v>1</v>
      </c>
      <c r="O3" s="14" t="s">
        <v>7</v>
      </c>
      <c r="P3" s="52" t="s">
        <v>35</v>
      </c>
    </row>
    <row r="4" spans="1:16" x14ac:dyDescent="0.2">
      <c r="A4" s="59">
        <v>1</v>
      </c>
      <c r="G4"/>
      <c r="I4" s="13"/>
      <c r="J4" s="13"/>
      <c r="M4"/>
      <c r="N4"/>
      <c r="O4"/>
      <c r="P4" s="125" t="str">
        <f t="shared" ref="P4" ca="1" si="0">IF(B4&lt;&gt;"",IF(D4&lt;&gt;"Completed",IF(TODAY()&gt;I4,"Overdue",D4),D4),"")</f>
        <v/>
      </c>
    </row>
  </sheetData>
  <conditionalFormatting sqref="D4">
    <cfRule type="expression" dxfId="45" priority="14">
      <formula>AND(D4="",B4&lt;&gt;"")</formula>
    </cfRule>
  </conditionalFormatting>
  <conditionalFormatting sqref="E4">
    <cfRule type="expression" dxfId="44" priority="13">
      <formula>AND(E4="",B4&lt;&gt;"")</formula>
    </cfRule>
  </conditionalFormatting>
  <conditionalFormatting sqref="G4">
    <cfRule type="expression" dxfId="43" priority="12">
      <formula>AND(G4="",B4&lt;&gt;"")</formula>
    </cfRule>
  </conditionalFormatting>
  <conditionalFormatting sqref="H4">
    <cfRule type="expression" dxfId="42" priority="11">
      <formula>AND(H4="",B4&lt;&gt;"")</formula>
    </cfRule>
  </conditionalFormatting>
  <conditionalFormatting sqref="I4">
    <cfRule type="expression" dxfId="41" priority="10">
      <formula>AND(I4="",B4&lt;&gt;"")</formula>
    </cfRule>
  </conditionalFormatting>
  <conditionalFormatting sqref="L4">
    <cfRule type="expression" dxfId="40" priority="8">
      <formula>AND(L4="",B4&lt;&gt;"")</formula>
    </cfRule>
  </conditionalFormatting>
  <conditionalFormatting sqref="M4">
    <cfRule type="expression" dxfId="39" priority="7">
      <formula>AND(M4="",B4&lt;&gt;"")</formula>
    </cfRule>
  </conditionalFormatting>
  <conditionalFormatting sqref="N4">
    <cfRule type="expression" dxfId="38" priority="6">
      <formula>AND(N4="",B4&lt;&gt;"")</formula>
    </cfRule>
  </conditionalFormatting>
  <conditionalFormatting sqref="F4">
    <cfRule type="expression" dxfId="37" priority="5">
      <formula>AND(F4="",K4&lt;&gt;"",B4&lt;&gt;"")</formula>
    </cfRule>
  </conditionalFormatting>
  <conditionalFormatting sqref="J4">
    <cfRule type="expression" dxfId="36" priority="2">
      <formula>AND(J4="",F4&lt;&gt;"",B4&lt;&gt;"")</formula>
    </cfRule>
    <cfRule type="expression" dxfId="35" priority="4">
      <formula>AND(J4="",K4&lt;&gt;"",B4&lt;&gt;"")</formula>
    </cfRule>
  </conditionalFormatting>
  <conditionalFormatting sqref="K4">
    <cfRule type="expression" dxfId="34" priority="3">
      <formula>AND(K4="",F4&lt;&gt;"",B4&lt;&gt;"")</formula>
    </cfRule>
  </conditionalFormatting>
  <conditionalFormatting sqref="P4">
    <cfRule type="expression" dxfId="33" priority="1">
      <formula>OR(P4&lt;&gt;"",AG4&lt;&gt;"")</formula>
    </cfRule>
  </conditionalFormatting>
  <conditionalFormatting sqref="A4">
    <cfRule type="expression" dxfId="32" priority="18">
      <formula>OR(A4&lt;&gt;"",P4&lt;&gt;"")</formula>
    </cfRule>
  </conditionalFormatting>
  <dataValidations count="1">
    <dataValidation type="list" allowBlank="1" showInputMessage="1" showErrorMessage="1" sqref="D4" xr:uid="{ACE6476B-C049-464A-9321-5CDFC608AA55}">
      <formula1>"Planned,In Progress,Completed"</formula1>
    </dataValidation>
  </dataValidations>
  <hyperlinks>
    <hyperlink ref="E1" r:id="rId1" xr:uid="{839AF383-5D94-401B-AE2C-DA77F2B0E06B}"/>
  </hyperlinks>
  <pageMargins left="0.7" right="0.7" top="0.75" bottom="0.75" header="0.3" footer="0.3"/>
  <pageSetup orientation="portrait" horizontalDpi="0" verticalDpi="0" r:id="rId2"/>
  <ignoredErrors>
    <ignoredError sqref="A4" calculatedColumn="1"/>
  </ignoredErrors>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394406DA-75E3-454B-9793-7FD9656F2701}">
          <x14:formula1>
            <xm:f>OFFSET('Drop-Downs'!$I$3,0,0,COUNTIF('Drop-Downs'!$I$3:$I$31,"&lt;&gt;"))</xm:f>
          </x14:formula1>
          <xm:sqref>G4</xm:sqref>
        </x14:dataValidation>
        <x14:dataValidation type="list" allowBlank="1" showInputMessage="1" showErrorMessage="1" xr:uid="{F774405C-0F28-4878-8979-2F09CC1A76FB}">
          <x14:formula1>
            <xm:f>OFFSET('Drop-Downs'!$A$3,0,0,COUNTIF('Drop-Downs'!$A$3:$A$31,"&lt;&gt;"))</xm:f>
          </x14:formula1>
          <xm:sqref>L4</xm:sqref>
        </x14:dataValidation>
        <x14:dataValidation type="list" allowBlank="1" showInputMessage="1" showErrorMessage="1" xr:uid="{FBE5BE12-2BDA-4A97-8986-4BFD9D8AF0AA}">
          <x14:formula1>
            <xm:f>OFFSET('Drop-Downs'!$C$3,0,0,COUNTIF('Drop-Downs'!$C$3:$C$31,"&lt;&gt;"))</xm:f>
          </x14:formula1>
          <xm:sqref>M4</xm:sqref>
        </x14:dataValidation>
        <x14:dataValidation type="list" allowBlank="1" showInputMessage="1" showErrorMessage="1" xr:uid="{F6BF2959-B453-4083-818B-D425882292A0}">
          <x14:formula1>
            <xm:f>OFFSET('Drop-Downs'!$E$3,0,0,COUNTIF('Drop-Downs'!$E$3:$E$31,"&lt;&gt;"))</xm:f>
          </x14:formula1>
          <xm:sqref>N4</xm:sqref>
        </x14:dataValidation>
        <x14:dataValidation type="list" allowBlank="1" showInputMessage="1" showErrorMessage="1" xr:uid="{DE7E62DF-CF81-40A2-99C8-72630A4FE27E}">
          <x14:formula1>
            <xm:f>OFFSET('Drop-Downs'!$G$3,0,0,COUNTIF('Drop-Downs'!$G$3:$G$31,"&lt;&gt;"))</xm:f>
          </x14:formula1>
          <xm:sqref>O4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B8B13-5E6C-4DC7-811B-F322DBA2F66D}">
  <dimension ref="A1:I32"/>
  <sheetViews>
    <sheetView showGridLines="0" workbookViewId="0">
      <pane ySplit="2" topLeftCell="A3" activePane="bottomLeft" state="frozen"/>
      <selection pane="bottomLeft" activeCell="A3" sqref="A3"/>
    </sheetView>
  </sheetViews>
  <sheetFormatPr defaultRowHeight="14.25" x14ac:dyDescent="0.2"/>
  <cols>
    <col min="1" max="1" width="25.625" customWidth="1"/>
    <col min="2" max="2" width="2.625" customWidth="1"/>
    <col min="3" max="3" width="25.625" customWidth="1"/>
    <col min="4" max="4" width="2.625" customWidth="1"/>
    <col min="5" max="5" width="16.75" bestFit="1" customWidth="1"/>
    <col min="6" max="6" width="2.625" customWidth="1"/>
    <col min="7" max="7" width="20.625" customWidth="1"/>
    <col min="8" max="8" width="2.625" customWidth="1"/>
    <col min="9" max="9" width="14.625" customWidth="1"/>
  </cols>
  <sheetData>
    <row r="1" spans="1:9" ht="15" thickBot="1" x14ac:dyDescent="0.25">
      <c r="D1" s="65" t="s">
        <v>47</v>
      </c>
      <c r="E1" s="66" t="s">
        <v>48</v>
      </c>
    </row>
    <row r="2" spans="1:9" ht="15.75" thickTop="1" x14ac:dyDescent="0.25">
      <c r="A2" s="2" t="s">
        <v>6</v>
      </c>
      <c r="B2" s="1"/>
      <c r="C2" s="2" t="s">
        <v>0</v>
      </c>
      <c r="D2" s="1"/>
      <c r="E2" s="2" t="s">
        <v>1</v>
      </c>
      <c r="F2" s="1"/>
      <c r="G2" s="2" t="s">
        <v>7</v>
      </c>
      <c r="H2" s="1"/>
      <c r="I2" s="2" t="s">
        <v>16</v>
      </c>
    </row>
    <row r="3" spans="1:9" x14ac:dyDescent="0.2">
      <c r="A3" s="3"/>
      <c r="B3" s="1"/>
      <c r="C3" s="3"/>
      <c r="D3" s="1"/>
      <c r="E3" s="3" t="s">
        <v>34</v>
      </c>
      <c r="F3" s="1"/>
      <c r="G3" s="3"/>
      <c r="H3" s="1"/>
      <c r="I3" s="3" t="s">
        <v>17</v>
      </c>
    </row>
    <row r="4" spans="1:9" x14ac:dyDescent="0.2">
      <c r="A4" s="3"/>
      <c r="B4" s="1"/>
      <c r="C4" s="3"/>
      <c r="D4" s="1"/>
      <c r="E4" s="3" t="s">
        <v>2</v>
      </c>
      <c r="F4" s="1"/>
      <c r="G4" s="3"/>
      <c r="H4" s="1"/>
      <c r="I4" s="3"/>
    </row>
    <row r="5" spans="1:9" x14ac:dyDescent="0.2">
      <c r="A5" s="3"/>
      <c r="B5" s="1"/>
      <c r="C5" s="3"/>
      <c r="D5" s="1"/>
      <c r="E5" s="3" t="s">
        <v>3</v>
      </c>
      <c r="F5" s="1"/>
      <c r="G5" s="3"/>
      <c r="H5" s="1"/>
      <c r="I5" s="3"/>
    </row>
    <row r="6" spans="1:9" x14ac:dyDescent="0.2">
      <c r="A6" s="3"/>
      <c r="B6" s="1"/>
      <c r="C6" s="3"/>
      <c r="D6" s="1"/>
      <c r="E6" s="3" t="s">
        <v>21</v>
      </c>
      <c r="F6" s="1"/>
      <c r="G6" s="3"/>
      <c r="H6" s="1"/>
      <c r="I6" s="3"/>
    </row>
    <row r="7" spans="1:9" x14ac:dyDescent="0.2">
      <c r="A7" s="3"/>
      <c r="B7" s="1"/>
      <c r="C7" s="3"/>
      <c r="D7" s="1"/>
      <c r="E7" s="3"/>
      <c r="F7" s="1"/>
      <c r="G7" s="3"/>
      <c r="H7" s="1"/>
      <c r="I7" s="3"/>
    </row>
    <row r="8" spans="1:9" x14ac:dyDescent="0.2">
      <c r="A8" s="3"/>
      <c r="B8" s="1"/>
      <c r="C8" s="3"/>
      <c r="D8" s="1"/>
      <c r="E8" s="3"/>
      <c r="F8" s="1"/>
      <c r="G8" s="3"/>
      <c r="H8" s="1"/>
      <c r="I8" s="3"/>
    </row>
    <row r="9" spans="1:9" x14ac:dyDescent="0.2">
      <c r="A9" s="3"/>
      <c r="B9" s="1"/>
      <c r="C9" s="3"/>
      <c r="D9" s="1"/>
      <c r="E9" s="3"/>
      <c r="F9" s="1"/>
      <c r="G9" s="3"/>
      <c r="H9" s="1"/>
      <c r="I9" s="3"/>
    </row>
    <row r="10" spans="1:9" x14ac:dyDescent="0.2">
      <c r="A10" s="3"/>
      <c r="B10" s="1"/>
      <c r="C10" s="3"/>
      <c r="D10" s="1"/>
      <c r="E10" s="3"/>
      <c r="F10" s="1"/>
      <c r="G10" s="3"/>
      <c r="H10" s="1"/>
      <c r="I10" s="3"/>
    </row>
    <row r="11" spans="1:9" x14ac:dyDescent="0.2">
      <c r="A11" s="3"/>
      <c r="B11" s="1"/>
      <c r="C11" s="3"/>
      <c r="D11" s="1"/>
      <c r="E11" s="3"/>
      <c r="F11" s="1"/>
      <c r="G11" s="3"/>
      <c r="H11" s="1"/>
      <c r="I11" s="3"/>
    </row>
    <row r="12" spans="1:9" x14ac:dyDescent="0.2">
      <c r="A12" s="3"/>
      <c r="B12" s="1"/>
      <c r="C12" s="3"/>
      <c r="D12" s="1"/>
      <c r="E12" s="3"/>
      <c r="F12" s="1"/>
      <c r="G12" s="3"/>
      <c r="H12" s="1"/>
      <c r="I12" s="3"/>
    </row>
    <row r="13" spans="1:9" x14ac:dyDescent="0.2">
      <c r="A13" s="3"/>
      <c r="B13" s="1"/>
      <c r="C13" s="3"/>
      <c r="D13" s="1"/>
      <c r="E13" s="3"/>
      <c r="F13" s="1"/>
      <c r="G13" s="3"/>
      <c r="H13" s="1"/>
      <c r="I13" s="3"/>
    </row>
    <row r="14" spans="1:9" x14ac:dyDescent="0.2">
      <c r="A14" s="3"/>
      <c r="B14" s="1"/>
      <c r="C14" s="3"/>
      <c r="D14" s="1"/>
      <c r="E14" s="3"/>
      <c r="F14" s="1"/>
      <c r="G14" s="3"/>
      <c r="H14" s="1"/>
      <c r="I14" s="3"/>
    </row>
    <row r="15" spans="1:9" x14ac:dyDescent="0.2">
      <c r="A15" s="3"/>
      <c r="B15" s="1"/>
      <c r="C15" s="3"/>
      <c r="D15" s="1"/>
      <c r="E15" s="3"/>
      <c r="F15" s="1"/>
      <c r="G15" s="3"/>
      <c r="H15" s="1"/>
      <c r="I15" s="3"/>
    </row>
    <row r="16" spans="1:9" x14ac:dyDescent="0.2">
      <c r="A16" s="3"/>
      <c r="B16" s="1"/>
      <c r="C16" s="3"/>
      <c r="D16" s="1"/>
      <c r="E16" s="3"/>
      <c r="F16" s="1"/>
      <c r="G16" s="3"/>
      <c r="H16" s="1"/>
      <c r="I16" s="3"/>
    </row>
    <row r="17" spans="1:9" x14ac:dyDescent="0.2">
      <c r="A17" s="3"/>
      <c r="B17" s="1"/>
      <c r="C17" s="3"/>
      <c r="D17" s="1"/>
      <c r="E17" s="3"/>
      <c r="F17" s="1"/>
      <c r="G17" s="3"/>
      <c r="H17" s="1"/>
      <c r="I17" s="3"/>
    </row>
    <row r="18" spans="1:9" x14ac:dyDescent="0.2">
      <c r="A18" s="3"/>
      <c r="B18" s="1"/>
      <c r="C18" s="3"/>
      <c r="D18" s="1"/>
      <c r="E18" s="3"/>
      <c r="F18" s="1"/>
      <c r="G18" s="3"/>
      <c r="H18" s="1"/>
      <c r="I18" s="3"/>
    </row>
    <row r="19" spans="1:9" x14ac:dyDescent="0.2">
      <c r="A19" s="3"/>
      <c r="B19" s="1"/>
      <c r="C19" s="3"/>
      <c r="D19" s="1"/>
      <c r="E19" s="3"/>
      <c r="F19" s="1"/>
      <c r="G19" s="3"/>
      <c r="H19" s="1"/>
      <c r="I19" s="3"/>
    </row>
    <row r="20" spans="1:9" x14ac:dyDescent="0.2">
      <c r="A20" s="3"/>
      <c r="B20" s="1"/>
      <c r="C20" s="3"/>
      <c r="D20" s="1"/>
      <c r="E20" s="3"/>
      <c r="F20" s="1"/>
      <c r="G20" s="3"/>
      <c r="H20" s="1"/>
      <c r="I20" s="3"/>
    </row>
    <row r="21" spans="1:9" x14ac:dyDescent="0.2">
      <c r="A21" s="3"/>
      <c r="B21" s="1"/>
      <c r="C21" s="3"/>
      <c r="D21" s="1"/>
      <c r="E21" s="3"/>
      <c r="F21" s="1"/>
      <c r="G21" s="3"/>
      <c r="H21" s="1"/>
      <c r="I21" s="3"/>
    </row>
    <row r="22" spans="1:9" x14ac:dyDescent="0.2">
      <c r="A22" s="3"/>
      <c r="B22" s="1"/>
      <c r="C22" s="3"/>
      <c r="D22" s="1"/>
      <c r="E22" s="3"/>
      <c r="F22" s="1"/>
      <c r="G22" s="3"/>
      <c r="H22" s="1"/>
      <c r="I22" s="3"/>
    </row>
    <row r="23" spans="1:9" x14ac:dyDescent="0.2">
      <c r="A23" s="3"/>
      <c r="B23" s="1"/>
      <c r="C23" s="3"/>
      <c r="D23" s="1"/>
      <c r="E23" s="3"/>
      <c r="F23" s="1"/>
      <c r="G23" s="3"/>
      <c r="H23" s="1"/>
      <c r="I23" s="3"/>
    </row>
    <row r="24" spans="1:9" x14ac:dyDescent="0.2">
      <c r="A24" s="3"/>
      <c r="B24" s="1"/>
      <c r="C24" s="3"/>
      <c r="D24" s="1"/>
      <c r="E24" s="3"/>
      <c r="F24" s="1"/>
      <c r="G24" s="3"/>
      <c r="H24" s="1"/>
      <c r="I24" s="3"/>
    </row>
    <row r="25" spans="1:9" x14ac:dyDescent="0.2">
      <c r="A25" s="3"/>
      <c r="B25" s="1"/>
      <c r="C25" s="3"/>
      <c r="D25" s="1"/>
      <c r="E25" s="3"/>
      <c r="F25" s="1"/>
      <c r="G25" s="3"/>
      <c r="H25" s="1"/>
      <c r="I25" s="3"/>
    </row>
    <row r="26" spans="1:9" x14ac:dyDescent="0.2">
      <c r="A26" s="3"/>
      <c r="B26" s="1"/>
      <c r="C26" s="3"/>
      <c r="D26" s="1"/>
      <c r="E26" s="3"/>
      <c r="F26" s="1"/>
      <c r="G26" s="3"/>
      <c r="H26" s="1"/>
      <c r="I26" s="3"/>
    </row>
    <row r="27" spans="1:9" x14ac:dyDescent="0.2">
      <c r="A27" s="3"/>
      <c r="B27" s="1"/>
      <c r="C27" s="3"/>
      <c r="D27" s="1"/>
      <c r="E27" s="3"/>
      <c r="F27" s="1"/>
      <c r="G27" s="3"/>
      <c r="H27" s="1"/>
      <c r="I27" s="3"/>
    </row>
    <row r="28" spans="1:9" x14ac:dyDescent="0.2">
      <c r="A28" s="3"/>
      <c r="B28" s="1"/>
      <c r="C28" s="3"/>
      <c r="D28" s="1"/>
      <c r="E28" s="3"/>
      <c r="F28" s="1"/>
      <c r="G28" s="3"/>
      <c r="H28" s="1"/>
      <c r="I28" s="3"/>
    </row>
    <row r="29" spans="1:9" x14ac:dyDescent="0.2">
      <c r="A29" s="3"/>
      <c r="B29" s="1"/>
      <c r="C29" s="3"/>
      <c r="D29" s="1"/>
      <c r="E29" s="3"/>
      <c r="F29" s="1"/>
      <c r="G29" s="3"/>
      <c r="H29" s="1"/>
      <c r="I29" s="3"/>
    </row>
    <row r="30" spans="1:9" x14ac:dyDescent="0.2">
      <c r="A30" s="3"/>
      <c r="B30" s="1"/>
      <c r="C30" s="3"/>
      <c r="D30" s="1"/>
      <c r="E30" s="3"/>
      <c r="F30" s="1"/>
      <c r="G30" s="3"/>
      <c r="H30" s="1"/>
      <c r="I30" s="3"/>
    </row>
    <row r="31" spans="1:9" ht="15" thickBot="1" x14ac:dyDescent="0.25">
      <c r="A31" s="4"/>
      <c r="B31" s="1"/>
      <c r="C31" s="4"/>
      <c r="D31" s="1"/>
      <c r="E31" s="4"/>
      <c r="F31" s="1"/>
      <c r="G31" s="4"/>
      <c r="H31" s="1"/>
      <c r="I31" s="4"/>
    </row>
    <row r="32" spans="1:9" ht="15" thickTop="1" x14ac:dyDescent="0.2"/>
  </sheetData>
  <conditionalFormatting sqref="A3:A31 E3:E31 C3:C31">
    <cfRule type="expression" dxfId="23" priority="4">
      <formula>MOD(ROW(),2)=0</formula>
    </cfRule>
  </conditionalFormatting>
  <conditionalFormatting sqref="G3:G31">
    <cfRule type="expression" dxfId="22" priority="3">
      <formula>MOD(ROW(),2)=0</formula>
    </cfRule>
  </conditionalFormatting>
  <conditionalFormatting sqref="I3:I31">
    <cfRule type="expression" dxfId="21" priority="1">
      <formula>MOD(ROW(),2)=0</formula>
    </cfRule>
  </conditionalFormatting>
  <hyperlinks>
    <hyperlink ref="E1" r:id="rId1" xr:uid="{F652424C-B6DD-4113-AD8B-A6A94362821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10BCD-F271-42CA-B690-16325A13AB3B}">
  <dimension ref="A1:G32"/>
  <sheetViews>
    <sheetView showGridLines="0" workbookViewId="0">
      <pane ySplit="2" topLeftCell="A3" activePane="bottomLeft" state="frozen"/>
      <selection pane="bottomLeft" activeCell="A3" sqref="A3"/>
    </sheetView>
  </sheetViews>
  <sheetFormatPr defaultRowHeight="14.25" x14ac:dyDescent="0.2"/>
  <cols>
    <col min="1" max="1" width="26.625" customWidth="1"/>
    <col min="2" max="3" width="12.625" customWidth="1"/>
    <col min="4" max="4" width="27.625" customWidth="1"/>
    <col min="5" max="7" width="25.625" customWidth="1"/>
  </cols>
  <sheetData>
    <row r="1" spans="1:7" ht="15" thickBot="1" x14ac:dyDescent="0.25">
      <c r="D1" s="65" t="s">
        <v>47</v>
      </c>
      <c r="E1" s="80" t="s">
        <v>48</v>
      </c>
    </row>
    <row r="2" spans="1:7" s="12" customFormat="1" ht="15.75" thickTop="1" x14ac:dyDescent="0.25">
      <c r="A2" s="9" t="s">
        <v>8</v>
      </c>
      <c r="B2" s="10" t="s">
        <v>9</v>
      </c>
      <c r="C2" s="10" t="s">
        <v>13</v>
      </c>
      <c r="D2" s="10" t="s">
        <v>10</v>
      </c>
      <c r="E2" s="10" t="s">
        <v>11</v>
      </c>
      <c r="F2" s="10" t="s">
        <v>15</v>
      </c>
      <c r="G2" s="11" t="s">
        <v>12</v>
      </c>
    </row>
    <row r="3" spans="1:7" x14ac:dyDescent="0.2">
      <c r="A3" s="50" t="str">
        <f>IF('Drop-Downs'!G3&lt;&gt;"",'Drop-Downs'!G3,"")</f>
        <v/>
      </c>
      <c r="B3" s="1"/>
      <c r="C3" s="1"/>
      <c r="D3" s="5"/>
      <c r="E3" s="1"/>
      <c r="F3" s="1"/>
      <c r="G3" s="6"/>
    </row>
    <row r="4" spans="1:7" x14ac:dyDescent="0.2">
      <c r="A4" s="50" t="str">
        <f>IF('Drop-Downs'!G4&lt;&gt;"",'Drop-Downs'!G4,"")</f>
        <v/>
      </c>
      <c r="B4" s="1"/>
      <c r="C4" s="1"/>
      <c r="D4" s="1"/>
      <c r="E4" s="1"/>
      <c r="F4" s="1"/>
      <c r="G4" s="6"/>
    </row>
    <row r="5" spans="1:7" x14ac:dyDescent="0.2">
      <c r="A5" s="50" t="str">
        <f>IF('Drop-Downs'!G5&lt;&gt;"",'Drop-Downs'!G5,"")</f>
        <v/>
      </c>
      <c r="B5" s="1"/>
      <c r="C5" s="1"/>
      <c r="D5" s="1"/>
      <c r="E5" s="1"/>
      <c r="F5" s="1"/>
      <c r="G5" s="6"/>
    </row>
    <row r="6" spans="1:7" x14ac:dyDescent="0.2">
      <c r="A6" s="50" t="str">
        <f>IF('Drop-Downs'!G6&lt;&gt;"",'Drop-Downs'!G6,"")</f>
        <v/>
      </c>
      <c r="B6" s="1"/>
      <c r="C6" s="1"/>
      <c r="D6" s="1"/>
      <c r="E6" s="1"/>
      <c r="F6" s="1"/>
      <c r="G6" s="6"/>
    </row>
    <row r="7" spans="1:7" x14ac:dyDescent="0.2">
      <c r="A7" s="50" t="str">
        <f>IF('Drop-Downs'!G7&lt;&gt;"",'Drop-Downs'!G7,"")</f>
        <v/>
      </c>
      <c r="B7" s="1"/>
      <c r="C7" s="1"/>
      <c r="D7" s="1"/>
      <c r="E7" s="1"/>
      <c r="F7" s="1"/>
      <c r="G7" s="6"/>
    </row>
    <row r="8" spans="1:7" x14ac:dyDescent="0.2">
      <c r="A8" s="50" t="str">
        <f>IF('Drop-Downs'!G8&lt;&gt;"",'Drop-Downs'!G8,"")</f>
        <v/>
      </c>
      <c r="B8" s="1"/>
      <c r="C8" s="1"/>
      <c r="D8" s="1"/>
      <c r="E8" s="1"/>
      <c r="F8" s="1"/>
      <c r="G8" s="6"/>
    </row>
    <row r="9" spans="1:7" x14ac:dyDescent="0.2">
      <c r="A9" s="50" t="str">
        <f>IF('Drop-Downs'!G9&lt;&gt;"",'Drop-Downs'!G9,"")</f>
        <v/>
      </c>
      <c r="B9" s="1"/>
      <c r="C9" s="1"/>
      <c r="D9" s="1"/>
      <c r="E9" s="1"/>
      <c r="F9" s="1"/>
      <c r="G9" s="6"/>
    </row>
    <row r="10" spans="1:7" x14ac:dyDescent="0.2">
      <c r="A10" s="50" t="str">
        <f>IF('Drop-Downs'!G10&lt;&gt;"",'Drop-Downs'!G10,"")</f>
        <v/>
      </c>
      <c r="B10" s="1"/>
      <c r="C10" s="1"/>
      <c r="D10" s="1"/>
      <c r="E10" s="1"/>
      <c r="F10" s="1"/>
      <c r="G10" s="6"/>
    </row>
    <row r="11" spans="1:7" x14ac:dyDescent="0.2">
      <c r="A11" s="50" t="str">
        <f>IF('Drop-Downs'!G11&lt;&gt;"",'Drop-Downs'!G11,"")</f>
        <v/>
      </c>
      <c r="B11" s="1"/>
      <c r="C11" s="1"/>
      <c r="D11" s="1"/>
      <c r="E11" s="1"/>
      <c r="F11" s="1"/>
      <c r="G11" s="6"/>
    </row>
    <row r="12" spans="1:7" x14ac:dyDescent="0.2">
      <c r="A12" s="50" t="str">
        <f>IF('Drop-Downs'!G12&lt;&gt;"",'Drop-Downs'!G12,"")</f>
        <v/>
      </c>
      <c r="B12" s="1"/>
      <c r="C12" s="1"/>
      <c r="D12" s="1"/>
      <c r="E12" s="1"/>
      <c r="F12" s="1"/>
      <c r="G12" s="6"/>
    </row>
    <row r="13" spans="1:7" x14ac:dyDescent="0.2">
      <c r="A13" s="50" t="str">
        <f>IF('Drop-Downs'!G13&lt;&gt;"",'Drop-Downs'!G13,"")</f>
        <v/>
      </c>
      <c r="B13" s="1"/>
      <c r="C13" s="1"/>
      <c r="D13" s="1"/>
      <c r="E13" s="1"/>
      <c r="F13" s="1"/>
      <c r="G13" s="6"/>
    </row>
    <row r="14" spans="1:7" x14ac:dyDescent="0.2">
      <c r="A14" s="50" t="str">
        <f>IF('Drop-Downs'!G14&lt;&gt;"",'Drop-Downs'!G14,"")</f>
        <v/>
      </c>
      <c r="B14" s="1"/>
      <c r="C14" s="1"/>
      <c r="D14" s="1"/>
      <c r="E14" s="1"/>
      <c r="F14" s="1"/>
      <c r="G14" s="6"/>
    </row>
    <row r="15" spans="1:7" x14ac:dyDescent="0.2">
      <c r="A15" s="50" t="str">
        <f>IF('Drop-Downs'!G15&lt;&gt;"",'Drop-Downs'!G15,"")</f>
        <v/>
      </c>
      <c r="B15" s="1"/>
      <c r="C15" s="1"/>
      <c r="D15" s="1"/>
      <c r="E15" s="1"/>
      <c r="F15" s="1"/>
      <c r="G15" s="6"/>
    </row>
    <row r="16" spans="1:7" x14ac:dyDescent="0.2">
      <c r="A16" s="50" t="str">
        <f>IF('Drop-Downs'!G16&lt;&gt;"",'Drop-Downs'!G16,"")</f>
        <v/>
      </c>
      <c r="B16" s="1"/>
      <c r="C16" s="1"/>
      <c r="D16" s="1"/>
      <c r="E16" s="1"/>
      <c r="F16" s="1"/>
      <c r="G16" s="6"/>
    </row>
    <row r="17" spans="1:7" x14ac:dyDescent="0.2">
      <c r="A17" s="50" t="str">
        <f>IF('Drop-Downs'!G17&lt;&gt;"",'Drop-Downs'!G17,"")</f>
        <v/>
      </c>
      <c r="B17" s="1"/>
      <c r="C17" s="1"/>
      <c r="D17" s="1"/>
      <c r="E17" s="1"/>
      <c r="F17" s="1"/>
      <c r="G17" s="6"/>
    </row>
    <row r="18" spans="1:7" x14ac:dyDescent="0.2">
      <c r="A18" s="50" t="str">
        <f>IF('Drop-Downs'!G18&lt;&gt;"",'Drop-Downs'!G18,"")</f>
        <v/>
      </c>
      <c r="B18" s="1"/>
      <c r="C18" s="1"/>
      <c r="D18" s="1"/>
      <c r="E18" s="1"/>
      <c r="F18" s="1"/>
      <c r="G18" s="6"/>
    </row>
    <row r="19" spans="1:7" x14ac:dyDescent="0.2">
      <c r="A19" s="50" t="str">
        <f>IF('Drop-Downs'!G19&lt;&gt;"",'Drop-Downs'!G19,"")</f>
        <v/>
      </c>
      <c r="B19" s="1"/>
      <c r="C19" s="1"/>
      <c r="D19" s="1"/>
      <c r="E19" s="1"/>
      <c r="F19" s="1"/>
      <c r="G19" s="6"/>
    </row>
    <row r="20" spans="1:7" x14ac:dyDescent="0.2">
      <c r="A20" s="50" t="str">
        <f>IF('Drop-Downs'!G20&lt;&gt;"",'Drop-Downs'!G20,"")</f>
        <v/>
      </c>
      <c r="B20" s="1"/>
      <c r="C20" s="1"/>
      <c r="D20" s="1"/>
      <c r="E20" s="1"/>
      <c r="F20" s="1"/>
      <c r="G20" s="6"/>
    </row>
    <row r="21" spans="1:7" x14ac:dyDescent="0.2">
      <c r="A21" s="50" t="str">
        <f>IF('Drop-Downs'!G21&lt;&gt;"",'Drop-Downs'!G21,"")</f>
        <v/>
      </c>
      <c r="B21" s="1"/>
      <c r="C21" s="1"/>
      <c r="D21" s="1"/>
      <c r="E21" s="1"/>
      <c r="F21" s="1"/>
      <c r="G21" s="6"/>
    </row>
    <row r="22" spans="1:7" x14ac:dyDescent="0.2">
      <c r="A22" s="50" t="str">
        <f>IF('Drop-Downs'!G22&lt;&gt;"",'Drop-Downs'!G22,"")</f>
        <v/>
      </c>
      <c r="B22" s="1"/>
      <c r="C22" s="1"/>
      <c r="D22" s="1"/>
      <c r="E22" s="1"/>
      <c r="F22" s="1"/>
      <c r="G22" s="6"/>
    </row>
    <row r="23" spans="1:7" x14ac:dyDescent="0.2">
      <c r="A23" s="50" t="str">
        <f>IF('Drop-Downs'!G23&lt;&gt;"",'Drop-Downs'!G23,"")</f>
        <v/>
      </c>
      <c r="B23" s="1"/>
      <c r="C23" s="1"/>
      <c r="D23" s="1"/>
      <c r="E23" s="1"/>
      <c r="F23" s="1"/>
      <c r="G23" s="6"/>
    </row>
    <row r="24" spans="1:7" x14ac:dyDescent="0.2">
      <c r="A24" s="50" t="str">
        <f>IF('Drop-Downs'!G24&lt;&gt;"",'Drop-Downs'!G24,"")</f>
        <v/>
      </c>
      <c r="B24" s="1"/>
      <c r="C24" s="1"/>
      <c r="D24" s="1"/>
      <c r="E24" s="1"/>
      <c r="F24" s="1"/>
      <c r="G24" s="6"/>
    </row>
    <row r="25" spans="1:7" x14ac:dyDescent="0.2">
      <c r="A25" s="50" t="str">
        <f>IF('Drop-Downs'!G25&lt;&gt;"",'Drop-Downs'!G25,"")</f>
        <v/>
      </c>
      <c r="B25" s="1"/>
      <c r="C25" s="1"/>
      <c r="D25" s="1"/>
      <c r="E25" s="1"/>
      <c r="F25" s="1"/>
      <c r="G25" s="6"/>
    </row>
    <row r="26" spans="1:7" x14ac:dyDescent="0.2">
      <c r="A26" s="50" t="str">
        <f>IF('Drop-Downs'!G26&lt;&gt;"",'Drop-Downs'!G26,"")</f>
        <v/>
      </c>
      <c r="B26" s="1"/>
      <c r="C26" s="1"/>
      <c r="D26" s="1"/>
      <c r="E26" s="1"/>
      <c r="F26" s="1"/>
      <c r="G26" s="6"/>
    </row>
    <row r="27" spans="1:7" x14ac:dyDescent="0.2">
      <c r="A27" s="50" t="str">
        <f>IF('Drop-Downs'!G27&lt;&gt;"",'Drop-Downs'!G27,"")</f>
        <v/>
      </c>
      <c r="B27" s="1"/>
      <c r="C27" s="1"/>
      <c r="D27" s="1"/>
      <c r="E27" s="1"/>
      <c r="F27" s="1"/>
      <c r="G27" s="6"/>
    </row>
    <row r="28" spans="1:7" x14ac:dyDescent="0.2">
      <c r="A28" s="50" t="str">
        <f>IF('Drop-Downs'!G28&lt;&gt;"",'Drop-Downs'!G28,"")</f>
        <v/>
      </c>
      <c r="B28" s="1"/>
      <c r="C28" s="1"/>
      <c r="D28" s="1"/>
      <c r="E28" s="1"/>
      <c r="F28" s="1"/>
      <c r="G28" s="6"/>
    </row>
    <row r="29" spans="1:7" x14ac:dyDescent="0.2">
      <c r="A29" s="50" t="str">
        <f>IF('Drop-Downs'!G29&lt;&gt;"",'Drop-Downs'!G29,"")</f>
        <v/>
      </c>
      <c r="B29" s="1"/>
      <c r="C29" s="1"/>
      <c r="D29" s="1"/>
      <c r="E29" s="1"/>
      <c r="F29" s="1"/>
      <c r="G29" s="6"/>
    </row>
    <row r="30" spans="1:7" x14ac:dyDescent="0.2">
      <c r="A30" s="50" t="str">
        <f>IF('Drop-Downs'!G30&lt;&gt;"",'Drop-Downs'!G30,"")</f>
        <v/>
      </c>
      <c r="B30" s="1"/>
      <c r="C30" s="1"/>
      <c r="D30" s="1"/>
      <c r="E30" s="1"/>
      <c r="F30" s="1"/>
      <c r="G30" s="6"/>
    </row>
    <row r="31" spans="1:7" ht="15" thickBot="1" x14ac:dyDescent="0.25">
      <c r="A31" s="51" t="str">
        <f>IF('Drop-Downs'!G31&lt;&gt;"",'Drop-Downs'!G31,"")</f>
        <v/>
      </c>
      <c r="B31" s="7"/>
      <c r="C31" s="7"/>
      <c r="D31" s="7"/>
      <c r="E31" s="7"/>
      <c r="F31" s="7"/>
      <c r="G31" s="8"/>
    </row>
    <row r="32" spans="1:7" ht="15" thickTop="1" x14ac:dyDescent="0.2"/>
  </sheetData>
  <conditionalFormatting sqref="B3:G31">
    <cfRule type="expression" dxfId="20" priority="1">
      <formula>MOD(ROW(),2)=0</formula>
    </cfRule>
  </conditionalFormatting>
  <hyperlinks>
    <hyperlink ref="E1" r:id="rId1" xr:uid="{5F10689B-B3B7-467D-B67A-443BC1649BEB}"/>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F1698-8075-404A-9449-665AE4CA4EDE}">
  <sheetPr>
    <outlinePr summaryBelow="0" summaryRight="0"/>
  </sheetPr>
  <dimension ref="A1:M80"/>
  <sheetViews>
    <sheetView showGridLines="0" workbookViewId="0"/>
  </sheetViews>
  <sheetFormatPr defaultRowHeight="14.25" outlineLevelRow="3" x14ac:dyDescent="0.2"/>
  <cols>
    <col min="1" max="1" width="4.5" style="67" bestFit="1" customWidth="1"/>
    <col min="2" max="2" width="13.625" style="67" customWidth="1"/>
    <col min="3" max="3" width="26.75" style="67" customWidth="1"/>
    <col min="4" max="4" width="4" style="67" bestFit="1" customWidth="1"/>
    <col min="5" max="5" width="83.375" style="69" customWidth="1"/>
    <col min="6" max="16384" width="9" style="67"/>
  </cols>
  <sheetData>
    <row r="1" spans="1:13" customFormat="1" x14ac:dyDescent="0.2">
      <c r="B1" s="65"/>
      <c r="D1" s="65" t="s">
        <v>47</v>
      </c>
      <c r="E1" s="80" t="s">
        <v>48</v>
      </c>
      <c r="F1" s="67"/>
      <c r="G1" s="67"/>
    </row>
    <row r="2" spans="1:13" ht="18" x14ac:dyDescent="0.2">
      <c r="B2" s="68" t="s">
        <v>49</v>
      </c>
    </row>
    <row r="3" spans="1:13" ht="18" x14ac:dyDescent="0.25">
      <c r="B3" s="124" t="s">
        <v>122</v>
      </c>
    </row>
    <row r="5" spans="1:13" ht="18" collapsed="1" x14ac:dyDescent="0.2">
      <c r="A5" s="70"/>
      <c r="B5" s="71" t="s">
        <v>50</v>
      </c>
      <c r="C5" s="72"/>
      <c r="D5" s="70"/>
      <c r="E5" s="73"/>
    </row>
    <row r="6" spans="1:13" ht="12.75" hidden="1" customHeight="1" outlineLevel="1" x14ac:dyDescent="0.2">
      <c r="A6" s="74"/>
      <c r="B6" s="74" t="s">
        <v>51</v>
      </c>
      <c r="C6" s="74"/>
      <c r="D6" s="74"/>
      <c r="E6" s="75"/>
    </row>
    <row r="7" spans="1:13" ht="12.75" hidden="1" customHeight="1" outlineLevel="1" x14ac:dyDescent="0.2">
      <c r="B7" s="76" t="s">
        <v>52</v>
      </c>
      <c r="C7" s="77"/>
    </row>
    <row r="8" spans="1:13" ht="12.75" hidden="1" customHeight="1" outlineLevel="1" x14ac:dyDescent="0.2">
      <c r="B8" s="76"/>
      <c r="C8" s="77"/>
    </row>
    <row r="9" spans="1:13" ht="12.75" hidden="1" customHeight="1" outlineLevel="1" x14ac:dyDescent="0.2">
      <c r="A9" s="74"/>
      <c r="B9" s="74" t="s">
        <v>53</v>
      </c>
      <c r="C9" s="74"/>
      <c r="D9" s="74"/>
      <c r="E9" s="75"/>
    </row>
    <row r="10" spans="1:13" ht="12.75" hidden="1" customHeight="1" outlineLevel="1" x14ac:dyDescent="0.2">
      <c r="B10" s="78" t="s">
        <v>54</v>
      </c>
      <c r="C10" s="78"/>
      <c r="D10" s="78"/>
      <c r="E10" s="78"/>
      <c r="F10" s="79"/>
      <c r="G10" s="79"/>
      <c r="H10" s="79"/>
      <c r="I10" s="79"/>
      <c r="J10" s="79"/>
      <c r="K10" s="79"/>
      <c r="L10" s="79"/>
      <c r="M10" s="79"/>
    </row>
    <row r="11" spans="1:13" ht="12.75" hidden="1" customHeight="1" outlineLevel="1" x14ac:dyDescent="0.2">
      <c r="B11" s="78" t="s">
        <v>68</v>
      </c>
      <c r="C11" s="78"/>
      <c r="D11" s="78"/>
      <c r="E11" s="78"/>
      <c r="F11" s="79"/>
      <c r="G11" s="79"/>
      <c r="H11" s="79"/>
      <c r="I11" s="79"/>
      <c r="J11" s="79"/>
      <c r="K11" s="79"/>
      <c r="L11" s="79"/>
      <c r="M11" s="79"/>
    </row>
    <row r="12" spans="1:13" ht="12.75" hidden="1" customHeight="1" outlineLevel="1" x14ac:dyDescent="0.2">
      <c r="B12" s="78" t="s">
        <v>55</v>
      </c>
      <c r="C12" s="78"/>
      <c r="D12" s="78"/>
      <c r="E12" s="78"/>
      <c r="F12" s="79"/>
      <c r="G12" s="79"/>
      <c r="H12" s="79"/>
      <c r="I12" s="79"/>
      <c r="J12" s="79"/>
      <c r="K12" s="79"/>
      <c r="L12" s="79"/>
      <c r="M12" s="79"/>
    </row>
    <row r="13" spans="1:13" ht="12.75" hidden="1" customHeight="1" outlineLevel="1" x14ac:dyDescent="0.2">
      <c r="B13" s="78" t="s">
        <v>56</v>
      </c>
      <c r="C13" s="78"/>
      <c r="D13" s="78"/>
      <c r="E13" s="78"/>
      <c r="F13" s="79"/>
      <c r="G13" s="79"/>
      <c r="H13" s="79"/>
      <c r="I13" s="79"/>
      <c r="J13" s="79"/>
      <c r="K13" s="79"/>
      <c r="L13" s="79"/>
      <c r="M13" s="79"/>
    </row>
    <row r="14" spans="1:13" ht="12.75" customHeight="1" collapsed="1" x14ac:dyDescent="0.2"/>
    <row r="15" spans="1:13" ht="18" collapsed="1" x14ac:dyDescent="0.2">
      <c r="A15" s="70"/>
      <c r="B15" s="71" t="s">
        <v>57</v>
      </c>
      <c r="C15" s="72"/>
      <c r="D15" s="70"/>
      <c r="E15" s="73"/>
    </row>
    <row r="16" spans="1:13" hidden="1" outlineLevel="1" x14ac:dyDescent="0.2">
      <c r="A16" s="74"/>
      <c r="B16" s="74" t="s">
        <v>64</v>
      </c>
      <c r="C16" s="74" t="s">
        <v>65</v>
      </c>
      <c r="D16" s="74" t="s">
        <v>66</v>
      </c>
      <c r="E16" s="75" t="s">
        <v>67</v>
      </c>
    </row>
    <row r="17" spans="1:5" ht="25.5" hidden="1" outlineLevel="1" collapsed="1" x14ac:dyDescent="0.2">
      <c r="A17" s="84">
        <v>1</v>
      </c>
      <c r="B17" s="85" t="s">
        <v>69</v>
      </c>
      <c r="C17" s="116" t="s">
        <v>70</v>
      </c>
      <c r="D17" s="114">
        <v>1</v>
      </c>
      <c r="E17" s="115" t="s">
        <v>79</v>
      </c>
    </row>
    <row r="18" spans="1:5" ht="25.5" hidden="1" outlineLevel="2" x14ac:dyDescent="0.2">
      <c r="A18" s="87"/>
      <c r="B18" s="88"/>
      <c r="C18" s="117"/>
      <c r="D18" s="114">
        <v>2</v>
      </c>
      <c r="E18" s="115" t="s">
        <v>72</v>
      </c>
    </row>
    <row r="19" spans="1:5" hidden="1" outlineLevel="2" x14ac:dyDescent="0.2">
      <c r="A19" s="87"/>
      <c r="B19" s="88"/>
      <c r="C19" s="117"/>
      <c r="D19" s="114" t="s">
        <v>58</v>
      </c>
      <c r="E19" s="115" t="s">
        <v>73</v>
      </c>
    </row>
    <row r="20" spans="1:5" hidden="1" outlineLevel="2" x14ac:dyDescent="0.2">
      <c r="A20" s="87"/>
      <c r="B20" s="88"/>
      <c r="C20" s="117"/>
      <c r="D20" s="114" t="s">
        <v>59</v>
      </c>
      <c r="E20" s="115" t="s">
        <v>74</v>
      </c>
    </row>
    <row r="21" spans="1:5" hidden="1" outlineLevel="2" x14ac:dyDescent="0.2">
      <c r="A21" s="87"/>
      <c r="B21" s="88"/>
      <c r="C21" s="117"/>
      <c r="D21" s="114" t="s">
        <v>60</v>
      </c>
      <c r="E21" s="115" t="s">
        <v>75</v>
      </c>
    </row>
    <row r="22" spans="1:5" hidden="1" outlineLevel="2" x14ac:dyDescent="0.2">
      <c r="A22" s="87"/>
      <c r="B22" s="88"/>
      <c r="C22" s="117"/>
      <c r="D22" s="114" t="s">
        <v>61</v>
      </c>
      <c r="E22" s="115" t="s">
        <v>76</v>
      </c>
    </row>
    <row r="23" spans="1:5" ht="25.5" hidden="1" outlineLevel="2" x14ac:dyDescent="0.2">
      <c r="A23" s="90"/>
      <c r="B23" s="91"/>
      <c r="C23" s="118"/>
      <c r="D23" s="114" t="s">
        <v>62</v>
      </c>
      <c r="E23" s="115" t="s">
        <v>71</v>
      </c>
    </row>
    <row r="24" spans="1:5" x14ac:dyDescent="0.2">
      <c r="A24" s="81"/>
      <c r="B24" s="82"/>
      <c r="C24" s="83"/>
    </row>
    <row r="25" spans="1:5" ht="18" collapsed="1" x14ac:dyDescent="0.2">
      <c r="A25" s="70"/>
      <c r="B25" s="71" t="s">
        <v>63</v>
      </c>
      <c r="C25" s="72"/>
      <c r="D25" s="70"/>
      <c r="E25" s="73"/>
    </row>
    <row r="26" spans="1:5" hidden="1" outlineLevel="1" x14ac:dyDescent="0.2">
      <c r="A26" s="74"/>
      <c r="B26" s="74" t="s">
        <v>64</v>
      </c>
      <c r="C26" s="74" t="s">
        <v>65</v>
      </c>
      <c r="D26" s="74" t="s">
        <v>66</v>
      </c>
      <c r="E26" s="75" t="s">
        <v>67</v>
      </c>
    </row>
    <row r="27" spans="1:5" ht="51" hidden="1" outlineLevel="1" x14ac:dyDescent="0.2">
      <c r="A27" s="102">
        <v>1</v>
      </c>
      <c r="B27" s="103" t="s">
        <v>77</v>
      </c>
      <c r="C27" s="101" t="s">
        <v>78</v>
      </c>
      <c r="D27" s="114">
        <v>1</v>
      </c>
      <c r="E27" s="115" t="s">
        <v>111</v>
      </c>
    </row>
    <row r="28" spans="1:5" ht="51" hidden="1" outlineLevel="1" collapsed="1" x14ac:dyDescent="0.2">
      <c r="A28" s="84">
        <v>2</v>
      </c>
      <c r="B28" s="86" t="s">
        <v>80</v>
      </c>
      <c r="C28" s="96" t="s">
        <v>81</v>
      </c>
      <c r="D28" s="114">
        <v>1</v>
      </c>
      <c r="E28" s="115" t="s">
        <v>120</v>
      </c>
    </row>
    <row r="29" spans="1:5" ht="25.5" hidden="1" outlineLevel="3" x14ac:dyDescent="0.2">
      <c r="A29" s="87"/>
      <c r="B29" s="89"/>
      <c r="C29" s="97"/>
      <c r="D29" s="119">
        <v>2</v>
      </c>
      <c r="E29" s="115" t="s">
        <v>112</v>
      </c>
    </row>
    <row r="30" spans="1:5" ht="25.5" hidden="1" outlineLevel="3" x14ac:dyDescent="0.2">
      <c r="A30" s="87"/>
      <c r="B30" s="89"/>
      <c r="C30" s="97"/>
      <c r="D30" s="119">
        <v>3</v>
      </c>
      <c r="E30" s="115" t="s">
        <v>82</v>
      </c>
    </row>
    <row r="31" spans="1:5" ht="38.25" hidden="1" outlineLevel="3" x14ac:dyDescent="0.2">
      <c r="A31" s="87"/>
      <c r="B31" s="89"/>
      <c r="C31" s="97"/>
      <c r="D31" s="119">
        <v>4</v>
      </c>
      <c r="E31" s="115" t="s">
        <v>113</v>
      </c>
    </row>
    <row r="32" spans="1:5" hidden="1" outlineLevel="3" x14ac:dyDescent="0.2">
      <c r="A32" s="87"/>
      <c r="B32" s="89"/>
      <c r="C32" s="97"/>
      <c r="D32" s="119">
        <v>5</v>
      </c>
      <c r="E32" s="115" t="s">
        <v>83</v>
      </c>
    </row>
    <row r="33" spans="1:5" hidden="1" outlineLevel="3" x14ac:dyDescent="0.2">
      <c r="A33" s="87"/>
      <c r="B33" s="89"/>
      <c r="C33" s="97"/>
      <c r="D33" s="119">
        <v>6</v>
      </c>
      <c r="E33" s="115" t="s">
        <v>84</v>
      </c>
    </row>
    <row r="34" spans="1:5" ht="25.5" hidden="1" outlineLevel="3" x14ac:dyDescent="0.2">
      <c r="A34" s="87"/>
      <c r="B34" s="89"/>
      <c r="C34" s="97"/>
      <c r="D34" s="119">
        <v>7</v>
      </c>
      <c r="E34" s="115" t="s">
        <v>85</v>
      </c>
    </row>
    <row r="35" spans="1:5" hidden="1" outlineLevel="3" x14ac:dyDescent="0.2">
      <c r="A35" s="87"/>
      <c r="B35" s="89"/>
      <c r="C35" s="97"/>
      <c r="D35" s="119">
        <v>8</v>
      </c>
      <c r="E35" s="115" t="s">
        <v>86</v>
      </c>
    </row>
    <row r="36" spans="1:5" hidden="1" outlineLevel="3" x14ac:dyDescent="0.2">
      <c r="A36" s="87"/>
      <c r="B36" s="89"/>
      <c r="C36" s="97"/>
      <c r="D36" s="119">
        <v>9</v>
      </c>
      <c r="E36" s="115" t="s">
        <v>87</v>
      </c>
    </row>
    <row r="37" spans="1:5" hidden="1" outlineLevel="3" x14ac:dyDescent="0.2">
      <c r="A37" s="87"/>
      <c r="B37" s="89"/>
      <c r="C37" s="97"/>
      <c r="D37" s="119">
        <v>10</v>
      </c>
      <c r="E37" s="115" t="s">
        <v>88</v>
      </c>
    </row>
    <row r="38" spans="1:5" hidden="1" outlineLevel="3" x14ac:dyDescent="0.2">
      <c r="A38" s="87"/>
      <c r="B38" s="89"/>
      <c r="C38" s="97"/>
      <c r="D38" s="119">
        <v>11</v>
      </c>
      <c r="E38" s="115" t="s">
        <v>89</v>
      </c>
    </row>
    <row r="39" spans="1:5" ht="25.5" hidden="1" outlineLevel="3" x14ac:dyDescent="0.2">
      <c r="A39" s="87"/>
      <c r="B39" s="89"/>
      <c r="C39" s="97"/>
      <c r="D39" s="119">
        <v>12</v>
      </c>
      <c r="E39" s="115" t="s">
        <v>90</v>
      </c>
    </row>
    <row r="40" spans="1:5" ht="25.5" hidden="1" outlineLevel="3" x14ac:dyDescent="0.2">
      <c r="A40" s="87"/>
      <c r="B40" s="89"/>
      <c r="C40" s="97"/>
      <c r="D40" s="119">
        <v>13</v>
      </c>
      <c r="E40" s="115" t="s">
        <v>91</v>
      </c>
    </row>
    <row r="41" spans="1:5" ht="25.5" hidden="1" outlineLevel="3" x14ac:dyDescent="0.2">
      <c r="A41" s="87"/>
      <c r="B41" s="89"/>
      <c r="C41" s="97"/>
      <c r="D41" s="119">
        <v>14</v>
      </c>
      <c r="E41" s="115" t="s">
        <v>92</v>
      </c>
    </row>
    <row r="42" spans="1:5" ht="25.5" hidden="1" outlineLevel="3" x14ac:dyDescent="0.2">
      <c r="A42" s="87"/>
      <c r="B42" s="89"/>
      <c r="C42" s="97"/>
      <c r="D42" s="119">
        <v>15</v>
      </c>
      <c r="E42" s="115" t="s">
        <v>93</v>
      </c>
    </row>
    <row r="43" spans="1:5" ht="25.5" hidden="1" outlineLevel="3" x14ac:dyDescent="0.2">
      <c r="A43" s="87"/>
      <c r="B43" s="89"/>
      <c r="C43" s="98"/>
      <c r="D43" s="119">
        <v>16</v>
      </c>
      <c r="E43" s="115" t="s">
        <v>107</v>
      </c>
    </row>
    <row r="44" spans="1:5" ht="51" hidden="1" outlineLevel="2" collapsed="1" x14ac:dyDescent="0.2">
      <c r="A44" s="87"/>
      <c r="B44" s="99"/>
      <c r="C44" s="93" t="s">
        <v>94</v>
      </c>
      <c r="D44" s="119">
        <v>1</v>
      </c>
      <c r="E44" s="115" t="s">
        <v>96</v>
      </c>
    </row>
    <row r="45" spans="1:5" ht="25.5" hidden="1" outlineLevel="3" x14ac:dyDescent="0.2">
      <c r="A45" s="87"/>
      <c r="B45" s="99"/>
      <c r="C45" s="94"/>
      <c r="D45" s="119">
        <v>2</v>
      </c>
      <c r="E45" s="115" t="s">
        <v>97</v>
      </c>
    </row>
    <row r="46" spans="1:5" ht="25.5" hidden="1" outlineLevel="3" x14ac:dyDescent="0.2">
      <c r="A46" s="90"/>
      <c r="B46" s="100"/>
      <c r="C46" s="95"/>
      <c r="D46" s="119">
        <v>3</v>
      </c>
      <c r="E46" s="115" t="s">
        <v>95</v>
      </c>
    </row>
    <row r="47" spans="1:5" collapsed="1" x14ac:dyDescent="0.2">
      <c r="A47" s="81"/>
      <c r="B47" s="81"/>
      <c r="C47" s="81"/>
    </row>
    <row r="48" spans="1:5" ht="18" collapsed="1" x14ac:dyDescent="0.2">
      <c r="A48" s="70"/>
      <c r="B48" s="71" t="s">
        <v>98</v>
      </c>
      <c r="C48" s="72"/>
      <c r="D48" s="70"/>
      <c r="E48" s="73"/>
    </row>
    <row r="49" spans="1:5" hidden="1" outlineLevel="1" x14ac:dyDescent="0.2">
      <c r="A49" s="122"/>
      <c r="B49" s="122" t="s">
        <v>64</v>
      </c>
      <c r="C49" s="122" t="s">
        <v>65</v>
      </c>
      <c r="D49" s="74" t="s">
        <v>66</v>
      </c>
      <c r="E49" s="75" t="s">
        <v>67</v>
      </c>
    </row>
    <row r="50" spans="1:5" ht="51" hidden="1" outlineLevel="1" collapsed="1" x14ac:dyDescent="0.2">
      <c r="A50" s="104">
        <v>1</v>
      </c>
      <c r="B50" s="105" t="s">
        <v>99</v>
      </c>
      <c r="C50" s="106" t="s">
        <v>100</v>
      </c>
      <c r="D50" s="120">
        <v>1</v>
      </c>
      <c r="E50" s="115" t="s">
        <v>101</v>
      </c>
    </row>
    <row r="51" spans="1:5" hidden="1" outlineLevel="2" x14ac:dyDescent="0.2">
      <c r="A51" s="107"/>
      <c r="B51" s="108"/>
      <c r="C51" s="109"/>
      <c r="D51" s="120">
        <v>2</v>
      </c>
      <c r="E51" s="115" t="s">
        <v>103</v>
      </c>
    </row>
    <row r="52" spans="1:5" hidden="1" outlineLevel="2" x14ac:dyDescent="0.2">
      <c r="A52" s="107"/>
      <c r="B52" s="108"/>
      <c r="C52" s="109"/>
      <c r="D52" s="120">
        <v>3</v>
      </c>
      <c r="E52" s="115" t="s">
        <v>114</v>
      </c>
    </row>
    <row r="53" spans="1:5" hidden="1" outlineLevel="2" x14ac:dyDescent="0.2">
      <c r="A53" s="107"/>
      <c r="B53" s="108"/>
      <c r="C53" s="109"/>
      <c r="D53" s="120">
        <v>4</v>
      </c>
      <c r="E53" s="115" t="s">
        <v>115</v>
      </c>
    </row>
    <row r="54" spans="1:5" ht="25.5" hidden="1" outlineLevel="2" x14ac:dyDescent="0.2">
      <c r="A54" s="110"/>
      <c r="B54" s="108"/>
      <c r="C54" s="109"/>
      <c r="D54" s="120" t="s">
        <v>104</v>
      </c>
      <c r="E54" s="115" t="s">
        <v>102</v>
      </c>
    </row>
    <row r="55" spans="1:5" ht="51" hidden="1" outlineLevel="2" x14ac:dyDescent="0.2">
      <c r="A55" s="111"/>
      <c r="B55" s="112"/>
      <c r="C55" s="113"/>
      <c r="D55" s="120" t="s">
        <v>105</v>
      </c>
      <c r="E55" s="115" t="s">
        <v>116</v>
      </c>
    </row>
    <row r="56" spans="1:5" ht="25.5" hidden="1" outlineLevel="1" collapsed="1" x14ac:dyDescent="0.2">
      <c r="A56" s="84">
        <v>2</v>
      </c>
      <c r="B56" s="86" t="s">
        <v>106</v>
      </c>
      <c r="C56" s="121" t="s">
        <v>37</v>
      </c>
      <c r="D56" s="114">
        <v>1</v>
      </c>
      <c r="E56" s="115" t="s">
        <v>117</v>
      </c>
    </row>
    <row r="57" spans="1:5" hidden="1" outlineLevel="2" collapsed="1" x14ac:dyDescent="0.2">
      <c r="A57" s="87"/>
      <c r="B57" s="89"/>
      <c r="C57" s="96" t="s">
        <v>108</v>
      </c>
      <c r="D57" s="114">
        <v>1</v>
      </c>
      <c r="E57" s="115" t="s">
        <v>109</v>
      </c>
    </row>
    <row r="58" spans="1:5" ht="38.25" hidden="1" outlineLevel="3" x14ac:dyDescent="0.2">
      <c r="A58" s="87"/>
      <c r="B58" s="89"/>
      <c r="C58" s="98"/>
      <c r="D58" s="114">
        <v>2</v>
      </c>
      <c r="E58" s="115" t="s">
        <v>118</v>
      </c>
    </row>
    <row r="59" spans="1:5" ht="38.25" hidden="1" outlineLevel="2" collapsed="1" x14ac:dyDescent="0.2">
      <c r="A59" s="87"/>
      <c r="B59" s="89"/>
      <c r="C59" s="96" t="s">
        <v>110</v>
      </c>
      <c r="D59" s="114">
        <v>1</v>
      </c>
      <c r="E59" s="115" t="s">
        <v>119</v>
      </c>
    </row>
    <row r="60" spans="1:5" ht="51" hidden="1" outlineLevel="3" x14ac:dyDescent="0.2">
      <c r="A60" s="90"/>
      <c r="B60" s="92"/>
      <c r="C60" s="98"/>
      <c r="D60" s="114">
        <v>2</v>
      </c>
      <c r="E60" s="115" t="s">
        <v>121</v>
      </c>
    </row>
    <row r="61" spans="1:5" collapsed="1" x14ac:dyDescent="0.2"/>
    <row r="63" spans="1:5" x14ac:dyDescent="0.2">
      <c r="A63" s="123"/>
    </row>
    <row r="64" spans="1:5" x14ac:dyDescent="0.2">
      <c r="A64" s="123"/>
      <c r="B64" s="76"/>
    </row>
    <row r="65" spans="1:2" x14ac:dyDescent="0.2">
      <c r="A65" s="123"/>
      <c r="B65" s="76"/>
    </row>
    <row r="67" spans="1:2" x14ac:dyDescent="0.2">
      <c r="A67" s="123"/>
    </row>
    <row r="68" spans="1:2" x14ac:dyDescent="0.2">
      <c r="A68" s="123"/>
    </row>
    <row r="70" spans="1:2" x14ac:dyDescent="0.2">
      <c r="A70" s="123"/>
    </row>
    <row r="71" spans="1:2" x14ac:dyDescent="0.2">
      <c r="A71" s="123"/>
    </row>
    <row r="74" spans="1:2" x14ac:dyDescent="0.2">
      <c r="A74" s="123"/>
    </row>
    <row r="77" spans="1:2" x14ac:dyDescent="0.2">
      <c r="A77" s="123"/>
    </row>
    <row r="80" spans="1:2" x14ac:dyDescent="0.2">
      <c r="A80" s="123"/>
    </row>
  </sheetData>
  <conditionalFormatting sqref="D17:E17 D27:E35 D50:E50 D53:E58 D60:E60">
    <cfRule type="expression" dxfId="19" priority="24">
      <formula>MOD(ROW(),2)=0</formula>
    </cfRule>
  </conditionalFormatting>
  <conditionalFormatting sqref="D19:E19">
    <cfRule type="expression" dxfId="18" priority="23">
      <formula>MOD(ROW(),2)=0</formula>
    </cfRule>
  </conditionalFormatting>
  <conditionalFormatting sqref="D20:E20">
    <cfRule type="expression" dxfId="17" priority="22">
      <formula>MOD(ROW(),2)=0</formula>
    </cfRule>
  </conditionalFormatting>
  <conditionalFormatting sqref="D21:E21">
    <cfRule type="expression" dxfId="16" priority="21">
      <formula>MOD(ROW(),2)=0</formula>
    </cfRule>
  </conditionalFormatting>
  <conditionalFormatting sqref="D22:E22">
    <cfRule type="expression" dxfId="15" priority="20">
      <formula>MOD(ROW(),2)=0</formula>
    </cfRule>
  </conditionalFormatting>
  <conditionalFormatting sqref="D23:E23">
    <cfRule type="expression" dxfId="14" priority="19">
      <formula>MOD(ROW(),2)=0</formula>
    </cfRule>
  </conditionalFormatting>
  <conditionalFormatting sqref="D18:E18">
    <cfRule type="expression" dxfId="13" priority="18">
      <formula>MOD(ROW(),2)=0</formula>
    </cfRule>
  </conditionalFormatting>
  <conditionalFormatting sqref="D37:E37">
    <cfRule type="expression" dxfId="12" priority="16">
      <formula>MOD(ROW(),2)=0</formula>
    </cfRule>
  </conditionalFormatting>
  <conditionalFormatting sqref="D36:E36">
    <cfRule type="expression" dxfId="11" priority="15">
      <formula>MOD(ROW(),2)=0</formula>
    </cfRule>
  </conditionalFormatting>
  <conditionalFormatting sqref="D41:E41">
    <cfRule type="expression" dxfId="10" priority="14">
      <formula>MOD(ROW(),2)=0</formula>
    </cfRule>
  </conditionalFormatting>
  <conditionalFormatting sqref="D40:E40">
    <cfRule type="expression" dxfId="9" priority="13">
      <formula>MOD(ROW(),2)=0</formula>
    </cfRule>
  </conditionalFormatting>
  <conditionalFormatting sqref="D39:E39">
    <cfRule type="expression" dxfId="8" priority="12">
      <formula>MOD(ROW(),2)=0</formula>
    </cfRule>
  </conditionalFormatting>
  <conditionalFormatting sqref="D38:E38">
    <cfRule type="expression" dxfId="7" priority="11">
      <formula>MOD(ROW(),2)=0</formula>
    </cfRule>
  </conditionalFormatting>
  <conditionalFormatting sqref="D43:E43">
    <cfRule type="expression" dxfId="6" priority="9">
      <formula>MOD(ROW(),2)=0</formula>
    </cfRule>
  </conditionalFormatting>
  <conditionalFormatting sqref="D44:D46">
    <cfRule type="expression" dxfId="5" priority="7">
      <formula>MOD(ROW(),2)=0</formula>
    </cfRule>
  </conditionalFormatting>
  <conditionalFormatting sqref="E44:E46">
    <cfRule type="expression" dxfId="4" priority="6">
      <formula>MOD(ROW(),2)=0</formula>
    </cfRule>
  </conditionalFormatting>
  <conditionalFormatting sqref="D51:E51">
    <cfRule type="expression" dxfId="3" priority="5">
      <formula>MOD(ROW(),2)=0</formula>
    </cfRule>
  </conditionalFormatting>
  <conditionalFormatting sqref="D52:E52">
    <cfRule type="expression" dxfId="2" priority="4">
      <formula>MOD(ROW(),2)=0</formula>
    </cfRule>
  </conditionalFormatting>
  <conditionalFormatting sqref="D42:E42">
    <cfRule type="expression" dxfId="1" priority="2">
      <formula>MOD(ROW(),2)=0</formula>
    </cfRule>
  </conditionalFormatting>
  <conditionalFormatting sqref="D59:E59">
    <cfRule type="expression" dxfId="0" priority="1">
      <formula>MOD(ROW(),2)=0</formula>
    </cfRule>
  </conditionalFormatting>
  <hyperlinks>
    <hyperlink ref="E1" r:id="rId1" xr:uid="{7972FC0D-7DD2-45CE-B8C5-01616A9D7329}"/>
    <hyperlink ref="B3" r:id="rId2" xr:uid="{4049FB66-7148-4EEB-9800-C87A8C5D1EAD}"/>
  </hyperlinks>
  <pageMargins left="0.7" right="0.7" top="0.75" bottom="0.75" header="0.3" footer="0.3"/>
  <pageSetup orientation="portrait" horizontalDpi="0"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Overview</vt:lpstr>
      <vt:lpstr>Timeline</vt:lpstr>
      <vt:lpstr>Pivot Tables</vt:lpstr>
      <vt:lpstr>Task Entry</vt:lpstr>
      <vt:lpstr>Drop-Downs</vt:lpstr>
      <vt:lpstr>Vendors</vt:lpstr>
      <vt:lpstr>Instructions</vt:lpstr>
      <vt:lpstr>CostsChart</vt:lpstr>
      <vt:lpstr>CostsPivot</vt:lpstr>
      <vt:lpstr>ScrollInc</vt:lpstr>
      <vt:lpstr>StartDate</vt:lpstr>
      <vt:lpstr>TaskEntry</vt:lpstr>
      <vt:lpstr>TasksChart</vt:lpstr>
      <vt:lpstr>TasksPivot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M Woodworth</dc:creator>
  <cp:lastModifiedBy>D M Woodworth</cp:lastModifiedBy>
  <dcterms:created xsi:type="dcterms:W3CDTF">2020-02-20T18:03:30Z</dcterms:created>
  <dcterms:modified xsi:type="dcterms:W3CDTF">2020-08-15T00:35:41Z</dcterms:modified>
</cp:coreProperties>
</file>